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600" windowHeight="11700" activeTab="8"/>
  </bookViews>
  <sheets>
    <sheet name="нед2 пон яс" sheetId="1" r:id="rId1"/>
    <sheet name="нед2 пон сад" sheetId="2" r:id="rId2"/>
    <sheet name="нед2 вт ясли" sheetId="3" r:id="rId3"/>
    <sheet name="нед 2 вт сад" sheetId="4" r:id="rId4"/>
    <sheet name="нед2 ср ясли" sheetId="5" r:id="rId5"/>
    <sheet name="нед2 ср сад" sheetId="6" r:id="rId6"/>
    <sheet name="нед2 чт ясли" sheetId="7" r:id="rId7"/>
    <sheet name="нед 2 чт сад" sheetId="8" r:id="rId8"/>
    <sheet name="нед2 пт ясли" sheetId="9" r:id="rId9"/>
    <sheet name="нед2 пт сад" sheetId="10" r:id="rId10"/>
    <sheet name="Лист1" sheetId="11" r:id="rId11"/>
  </sheets>
  <definedNames>
    <definedName name="OLE_LINK1" localSheetId="0">'нед2 пон яс'!$B$4</definedName>
  </definedNames>
  <calcPr calcId="145621"/>
</workbook>
</file>

<file path=xl/calcChain.xml><?xml version="1.0" encoding="utf-8"?>
<calcChain xmlns="http://schemas.openxmlformats.org/spreadsheetml/2006/main">
  <c r="L26" i="9" l="1"/>
  <c r="K26" i="9"/>
  <c r="J26" i="9"/>
  <c r="I26" i="9"/>
  <c r="G26" i="9"/>
  <c r="K15" i="9" l="1"/>
  <c r="J15" i="9"/>
  <c r="I20" i="10"/>
  <c r="J32" i="10" l="1"/>
  <c r="I32" i="10"/>
  <c r="H32" i="10"/>
  <c r="G32" i="10"/>
  <c r="F32" i="10"/>
  <c r="G30" i="9"/>
  <c r="I30" i="9"/>
  <c r="J30" i="9"/>
  <c r="K30" i="9"/>
  <c r="E26" i="7"/>
  <c r="E35" i="7" s="1"/>
  <c r="G35" i="7"/>
  <c r="F35" i="7"/>
  <c r="I35" i="7"/>
  <c r="H35" i="7"/>
  <c r="I33" i="7"/>
  <c r="H33" i="7"/>
  <c r="G33" i="7"/>
  <c r="F33" i="7"/>
  <c r="E33" i="7"/>
  <c r="I16" i="8"/>
  <c r="H16" i="8"/>
  <c r="G16" i="8"/>
  <c r="F16" i="8"/>
  <c r="E16" i="8"/>
  <c r="I16" i="7"/>
  <c r="H16" i="7"/>
  <c r="H12" i="7"/>
  <c r="G12" i="7"/>
  <c r="F12" i="7"/>
  <c r="E12" i="7"/>
  <c r="H32" i="6"/>
  <c r="E30" i="6"/>
  <c r="E32" i="6" s="1"/>
  <c r="F30" i="6"/>
  <c r="F32" i="6" s="1"/>
  <c r="G30" i="6"/>
  <c r="G32" i="6" s="1"/>
  <c r="I30" i="6"/>
  <c r="I32" i="6" s="1"/>
  <c r="H30" i="6"/>
  <c r="I25" i="6"/>
  <c r="H25" i="6"/>
  <c r="G25" i="6"/>
  <c r="F25" i="6"/>
  <c r="E25" i="6"/>
  <c r="G12" i="6"/>
  <c r="H12" i="6"/>
  <c r="I31" i="5"/>
  <c r="H31" i="5"/>
  <c r="G31" i="5"/>
  <c r="F31" i="5"/>
  <c r="E31" i="5"/>
  <c r="I26" i="5"/>
  <c r="H26" i="5"/>
  <c r="G26" i="5"/>
  <c r="F26" i="5"/>
  <c r="E26" i="5"/>
  <c r="I12" i="5"/>
  <c r="H12" i="5"/>
  <c r="G12" i="5"/>
  <c r="F12" i="5"/>
  <c r="E12" i="5"/>
  <c r="H27" i="4" l="1"/>
  <c r="I34" i="4"/>
  <c r="H34" i="4"/>
  <c r="G34" i="4"/>
  <c r="F34" i="4"/>
  <c r="E34" i="4"/>
  <c r="I32" i="4"/>
  <c r="H32" i="4"/>
  <c r="G32" i="4"/>
  <c r="F32" i="4"/>
  <c r="E32" i="4"/>
  <c r="I27" i="4"/>
  <c r="G27" i="4"/>
  <c r="F27" i="4"/>
  <c r="E27" i="4"/>
  <c r="I17" i="4"/>
  <c r="H17" i="4"/>
  <c r="G17" i="4"/>
  <c r="F17" i="4"/>
  <c r="E17" i="4"/>
  <c r="I13" i="4"/>
  <c r="H13" i="4"/>
  <c r="G13" i="4"/>
  <c r="F13" i="4"/>
  <c r="E13" i="4"/>
  <c r="I34" i="3"/>
  <c r="H34" i="3"/>
  <c r="G34" i="3"/>
  <c r="F34" i="3"/>
  <c r="E34" i="3"/>
  <c r="I32" i="3"/>
  <c r="H32" i="3"/>
  <c r="G32" i="3"/>
  <c r="F32" i="3"/>
  <c r="E32" i="3"/>
  <c r="H27" i="3"/>
  <c r="I27" i="3"/>
  <c r="G27" i="3"/>
  <c r="F27" i="3"/>
  <c r="E27" i="3"/>
  <c r="I13" i="3"/>
  <c r="H13" i="3"/>
  <c r="G13" i="3"/>
  <c r="F13" i="3"/>
  <c r="E13" i="3"/>
  <c r="I31" i="2"/>
  <c r="G31" i="2"/>
  <c r="F31" i="2"/>
  <c r="E31" i="2"/>
  <c r="I29" i="2"/>
  <c r="H29" i="2"/>
  <c r="H31" i="2" s="1"/>
  <c r="G29" i="2"/>
  <c r="F29" i="2"/>
  <c r="E29" i="2"/>
  <c r="I24" i="2"/>
  <c r="H24" i="2"/>
  <c r="G24" i="2"/>
  <c r="F24" i="2"/>
  <c r="E24" i="2"/>
  <c r="I12" i="2"/>
  <c r="H12" i="2"/>
  <c r="G12" i="2"/>
  <c r="F12" i="2"/>
  <c r="E12" i="2"/>
  <c r="J32" i="1"/>
  <c r="H32" i="1"/>
  <c r="G32" i="1"/>
  <c r="E32" i="1"/>
  <c r="J30" i="1"/>
  <c r="I30" i="1"/>
  <c r="I32" i="1" s="1"/>
  <c r="H30" i="1"/>
  <c r="G30" i="1"/>
  <c r="E30" i="1"/>
  <c r="J25" i="1"/>
  <c r="I25" i="1"/>
  <c r="H25" i="1"/>
  <c r="G25" i="1"/>
  <c r="F25" i="1"/>
  <c r="J12" i="1"/>
  <c r="I12" i="1"/>
  <c r="H12" i="1"/>
  <c r="G12" i="1"/>
  <c r="E12" i="1"/>
  <c r="J20" i="10" l="1"/>
  <c r="I34" i="10"/>
  <c r="H20" i="10"/>
  <c r="G20" i="10"/>
  <c r="F20" i="10"/>
  <c r="L15" i="9"/>
  <c r="I15" i="9"/>
  <c r="G15" i="9"/>
  <c r="I33" i="8" l="1"/>
  <c r="H33" i="8"/>
  <c r="G33" i="8"/>
  <c r="F33" i="8"/>
  <c r="E33" i="8"/>
  <c r="J16" i="10" l="1"/>
  <c r="I16" i="10"/>
  <c r="H16" i="10"/>
  <c r="G16" i="10"/>
  <c r="F16" i="10"/>
  <c r="L11" i="9"/>
  <c r="K11" i="9"/>
  <c r="K32" i="9" s="1"/>
  <c r="J11" i="9"/>
  <c r="I11" i="9"/>
  <c r="G11" i="9"/>
  <c r="H26" i="8"/>
  <c r="E26" i="8"/>
  <c r="I12" i="8"/>
  <c r="E12" i="8"/>
  <c r="F12" i="8"/>
  <c r="G12" i="8"/>
  <c r="H12" i="8"/>
  <c r="H35" i="8" s="1"/>
  <c r="H26" i="7"/>
  <c r="G16" i="7"/>
  <c r="I12" i="7"/>
  <c r="F12" i="6"/>
  <c r="F15" i="6"/>
  <c r="I15" i="6"/>
  <c r="H15" i="6"/>
  <c r="G15" i="6"/>
  <c r="E15" i="6"/>
  <c r="I12" i="6"/>
  <c r="E12" i="6"/>
  <c r="I17" i="3"/>
  <c r="H17" i="3"/>
  <c r="G17" i="3"/>
  <c r="F17" i="3"/>
  <c r="E17" i="3"/>
  <c r="J16" i="1" l="1"/>
  <c r="I16" i="1"/>
  <c r="H16" i="1"/>
  <c r="G16" i="1"/>
  <c r="E16" i="1"/>
  <c r="G26" i="8" l="1"/>
  <c r="G35" i="8" s="1"/>
  <c r="F26" i="8"/>
  <c r="E35" i="8"/>
  <c r="I26" i="8"/>
  <c r="I35" i="8" l="1"/>
  <c r="F35" i="8"/>
  <c r="I26" i="7"/>
  <c r="G26" i="7"/>
  <c r="F26" i="7"/>
  <c r="J28" i="10" l="1"/>
  <c r="J34" i="10" s="1"/>
  <c r="I28" i="10"/>
  <c r="H28" i="10"/>
  <c r="H34" i="10" s="1"/>
  <c r="G28" i="10"/>
  <c r="G34" i="10" s="1"/>
  <c r="F28" i="10"/>
  <c r="L30" i="9" l="1"/>
  <c r="L32" i="9" s="1"/>
  <c r="J32" i="9"/>
  <c r="I32" i="9"/>
  <c r="H32" i="9"/>
  <c r="E16" i="7" l="1"/>
  <c r="E16" i="5"/>
  <c r="E33" i="5" s="1"/>
  <c r="F16" i="5"/>
  <c r="F33" i="5" s="1"/>
  <c r="G16" i="5"/>
  <c r="G33" i="5" s="1"/>
  <c r="H16" i="5"/>
  <c r="H33" i="5" s="1"/>
  <c r="I16" i="5"/>
  <c r="I33" i="5" s="1"/>
  <c r="D16" i="5"/>
  <c r="G32" i="9" l="1"/>
  <c r="F34" i="10"/>
</calcChain>
</file>

<file path=xl/sharedStrings.xml><?xml version="1.0" encoding="utf-8"?>
<sst xmlns="http://schemas.openxmlformats.org/spreadsheetml/2006/main" count="600" uniqueCount="190">
  <si>
    <r>
      <t xml:space="preserve">Неделя: </t>
    </r>
    <r>
      <rPr>
        <sz val="11"/>
        <color theme="1"/>
        <rFont val="Times New Roman"/>
        <family val="1"/>
        <charset val="204"/>
      </rPr>
      <t>2</t>
    </r>
  </si>
  <si>
    <r>
      <t xml:space="preserve">День: </t>
    </r>
    <r>
      <rPr>
        <sz val="11"/>
        <color theme="1"/>
        <rFont val="Times New Roman"/>
        <family val="1"/>
        <charset val="204"/>
      </rPr>
      <t>понедельник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</si>
  <si>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 1 года до 3 лет</t>
    </r>
  </si>
  <si>
    <t>№</t>
  </si>
  <si>
    <t>рецеп-</t>
  </si>
  <si>
    <t>туры</t>
  </si>
  <si>
    <t>Приём пищи, наименование блюда</t>
  </si>
  <si>
    <t>Масса порции</t>
  </si>
  <si>
    <t xml:space="preserve">Пищевые вещества, </t>
  </si>
  <si>
    <t>г</t>
  </si>
  <si>
    <t>Энергет. ценность,</t>
  </si>
  <si>
    <t>ккал</t>
  </si>
  <si>
    <t>Витамины,</t>
  </si>
  <si>
    <t>мг</t>
  </si>
  <si>
    <t>Б</t>
  </si>
  <si>
    <t>Ж</t>
  </si>
  <si>
    <t>У</t>
  </si>
  <si>
    <t>С</t>
  </si>
  <si>
    <t>А</t>
  </si>
  <si>
    <t>Е</t>
  </si>
  <si>
    <t>Завтрак</t>
  </si>
  <si>
    <t>150/3</t>
  </si>
  <si>
    <t>к/к</t>
  </si>
  <si>
    <t>Батон</t>
  </si>
  <si>
    <t>Масло сливочное</t>
  </si>
  <si>
    <t>392/11</t>
  </si>
  <si>
    <t>Чай с сахаром</t>
  </si>
  <si>
    <t>Второй  завтрак   10  ч</t>
  </si>
  <si>
    <t xml:space="preserve">Пюре фруктовое </t>
  </si>
  <si>
    <t>Обед</t>
  </si>
  <si>
    <t>150/6/5</t>
  </si>
  <si>
    <t>204/12</t>
  </si>
  <si>
    <t>Макаронные изделия отварные</t>
  </si>
  <si>
    <t>399/11</t>
  </si>
  <si>
    <t>к/к/08</t>
  </si>
  <si>
    <t>Хлеб пшеничный йодированный</t>
  </si>
  <si>
    <t>к/к 08</t>
  </si>
  <si>
    <t>Хлеб  ржаной</t>
  </si>
  <si>
    <t>Уплотненный полдник</t>
  </si>
  <si>
    <t>к/к/ 08</t>
  </si>
  <si>
    <t>Чай с молоком</t>
  </si>
  <si>
    <r>
      <t xml:space="preserve">Возрастная группа:  </t>
    </r>
    <r>
      <rPr>
        <sz val="11"/>
        <color theme="1"/>
        <rFont val="Times New Roman"/>
        <family val="1"/>
        <charset val="204"/>
      </rPr>
      <t>с  3  до 7 лет</t>
    </r>
    <r>
      <rPr>
        <b/>
        <sz val="11"/>
        <color theme="1"/>
        <rFont val="Times New Roman"/>
        <family val="1"/>
        <charset val="204"/>
      </rPr>
      <t xml:space="preserve">            </t>
    </r>
  </si>
  <si>
    <t xml:space="preserve">№ </t>
  </si>
  <si>
    <t>Пищевые вещества,</t>
  </si>
  <si>
    <t xml:space="preserve"> мг</t>
  </si>
  <si>
    <t>200/5</t>
  </si>
  <si>
    <t xml:space="preserve">Батон </t>
  </si>
  <si>
    <t>Второй  завтрак  10 ч</t>
  </si>
  <si>
    <t>РЦ-2106</t>
  </si>
  <si>
    <t>Напиток витаминизированный</t>
  </si>
  <si>
    <t>200/6/5</t>
  </si>
  <si>
    <r>
      <t xml:space="preserve">День: </t>
    </r>
    <r>
      <rPr>
        <sz val="11"/>
        <color theme="1"/>
        <rFont val="Times New Roman"/>
        <family val="1"/>
        <charset val="204"/>
      </rPr>
      <t>вторник</t>
    </r>
  </si>
  <si>
    <t xml:space="preserve">Батон  </t>
  </si>
  <si>
    <t>Сыр</t>
  </si>
  <si>
    <t>433/08</t>
  </si>
  <si>
    <t>Какао  с молоком</t>
  </si>
  <si>
    <t>Второй  завтрак 10 ч</t>
  </si>
  <si>
    <t>Сок фруктовый</t>
  </si>
  <si>
    <t>99/08</t>
  </si>
  <si>
    <t>150/6</t>
  </si>
  <si>
    <t>171/07</t>
  </si>
  <si>
    <t>Каша гречневая рассыпчатая</t>
  </si>
  <si>
    <t>Соус молочный с овощами</t>
  </si>
  <si>
    <t>437/08</t>
  </si>
  <si>
    <t>435/08</t>
  </si>
  <si>
    <t>Кефир</t>
  </si>
  <si>
    <t>Какао с молоком</t>
  </si>
  <si>
    <t>200/6</t>
  </si>
  <si>
    <r>
      <t xml:space="preserve">Неделя: </t>
    </r>
    <r>
      <rPr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</si>
  <si>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среда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</si>
  <si>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1 года до 3 лет</t>
    </r>
  </si>
  <si>
    <t>Энергет.</t>
  </si>
  <si>
    <t>ценность,</t>
  </si>
  <si>
    <t>188/07</t>
  </si>
  <si>
    <t>393/11</t>
  </si>
  <si>
    <t>Чай с лимоном</t>
  </si>
  <si>
    <t>Второй полдник  10 ч</t>
  </si>
  <si>
    <t>374/08</t>
  </si>
  <si>
    <t>309/16</t>
  </si>
  <si>
    <t>321/11</t>
  </si>
  <si>
    <t>Картофельное пюре с маслом</t>
  </si>
  <si>
    <t>215/11</t>
  </si>
  <si>
    <t>Омлет натуральный с маслом</t>
  </si>
  <si>
    <t>80/3</t>
  </si>
  <si>
    <t>Напиток из черноплодки</t>
  </si>
  <si>
    <r>
      <t xml:space="preserve">Возрастная группа:  </t>
    </r>
    <r>
      <rPr>
        <sz val="11"/>
        <color theme="1"/>
        <rFont val="Times New Roman"/>
        <family val="1"/>
        <charset val="204"/>
      </rPr>
      <t>с  3 до 7 лет</t>
    </r>
    <r>
      <rPr>
        <b/>
        <sz val="11"/>
        <color theme="1"/>
        <rFont val="Times New Roman"/>
        <family val="1"/>
        <charset val="204"/>
      </rPr>
      <t xml:space="preserve">            </t>
    </r>
  </si>
  <si>
    <t>180/5</t>
  </si>
  <si>
    <t>100/3</t>
  </si>
  <si>
    <r>
      <t xml:space="preserve">Неделя: </t>
    </r>
    <r>
      <rPr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</si>
  <si>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четверг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</si>
  <si>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1 года  до  3  лет</t>
    </r>
  </si>
  <si>
    <t>189/08</t>
  </si>
  <si>
    <t>Каша молочная пшеничная с маслом</t>
  </si>
  <si>
    <t>395/12</t>
  </si>
  <si>
    <t>Кофейный напиток с молоком</t>
  </si>
  <si>
    <t>84/12</t>
  </si>
  <si>
    <t>Суп с рыбными фрикадельками</t>
  </si>
  <si>
    <t>150/20</t>
  </si>
  <si>
    <t>316/11</t>
  </si>
  <si>
    <t xml:space="preserve">Батон   </t>
  </si>
  <si>
    <t>200/20</t>
  </si>
  <si>
    <r>
      <t xml:space="preserve">Неделя: </t>
    </r>
    <r>
      <rPr>
        <sz val="11"/>
        <color theme="1"/>
        <rFont val="Times New Roman"/>
        <family val="1"/>
        <charset val="204"/>
      </rPr>
      <t xml:space="preserve">2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</si>
  <si>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пятница</t>
    </r>
  </si>
  <si>
    <t>182/08</t>
  </si>
  <si>
    <t>394/12</t>
  </si>
  <si>
    <t>67/11</t>
  </si>
  <si>
    <t>Напиток из облепихи</t>
  </si>
  <si>
    <t>182/07</t>
  </si>
  <si>
    <t>Каша молочная рисовая с маслом</t>
  </si>
  <si>
    <t>435б/11</t>
  </si>
  <si>
    <t>Молоко 2,5 %</t>
  </si>
  <si>
    <t>Энергет. Ценность,</t>
  </si>
  <si>
    <t xml:space="preserve">Компот из сушеных яблок </t>
  </si>
  <si>
    <t>№ рецептуры</t>
  </si>
  <si>
    <t>Прием пищи, наименование блюда</t>
  </si>
  <si>
    <t>Пещевые вещества.г</t>
  </si>
  <si>
    <t>Витамины,мг</t>
  </si>
  <si>
    <t>Итого:</t>
  </si>
  <si>
    <t>Второй завтрак 10 ч.</t>
  </si>
  <si>
    <t>Котлеты из птицы запеченые</t>
  </si>
  <si>
    <t>Соус молочный</t>
  </si>
  <si>
    <t>к/к08</t>
  </si>
  <si>
    <t>Хлеб ржаной</t>
  </si>
  <si>
    <t>Молоко 2,5%</t>
  </si>
  <si>
    <t>Напиток из смеси сухофруктов</t>
  </si>
  <si>
    <t>5/11</t>
  </si>
  <si>
    <t>Компот из изюма</t>
  </si>
  <si>
    <t>Затрак</t>
  </si>
  <si>
    <t>Энергет. ценность, ккл</t>
  </si>
  <si>
    <t>Суп молочный с вермешелью и маслом</t>
  </si>
  <si>
    <t>120/07</t>
  </si>
  <si>
    <t xml:space="preserve">Суп "Летний" с курицей </t>
  </si>
  <si>
    <t>103/08</t>
  </si>
  <si>
    <t>Биточки рубленные из птицы</t>
  </si>
  <si>
    <t>Напиток  из смеси сухофруктов</t>
  </si>
  <si>
    <t xml:space="preserve">Вареники ленивые с маслом </t>
  </si>
  <si>
    <t>80/5</t>
  </si>
  <si>
    <t>Суп "Летний" с курицей</t>
  </si>
  <si>
    <t>Вареники ленивые с маслом</t>
  </si>
  <si>
    <t>Каша молочная из смеси круп с маслом</t>
  </si>
  <si>
    <t>Напиток из сушеных яблок</t>
  </si>
  <si>
    <t>401/08</t>
  </si>
  <si>
    <t>Фрукты свежие (банан)</t>
  </si>
  <si>
    <t>Овощи свежие (огурец)</t>
  </si>
  <si>
    <t>Каша молочная "Дружба" с маслом</t>
  </si>
  <si>
    <t>Пряник</t>
  </si>
  <si>
    <t xml:space="preserve">Чай с сахаром </t>
  </si>
  <si>
    <t xml:space="preserve">Чай с молоком </t>
  </si>
  <si>
    <t>Картофель и овощи тушеные в соусе</t>
  </si>
  <si>
    <t>100/5</t>
  </si>
  <si>
    <t>Запеканка  из печени</t>
  </si>
  <si>
    <t>Напиток из яблок сушеных</t>
  </si>
  <si>
    <t>к\к</t>
  </si>
  <si>
    <t>Рассольник "Ленинградский" с птицей и сметаной</t>
  </si>
  <si>
    <t>76/12</t>
  </si>
  <si>
    <t>Запеканка из печени</t>
  </si>
  <si>
    <t>256/08</t>
  </si>
  <si>
    <r>
      <t xml:space="preserve">Неделя: </t>
    </r>
    <r>
      <rPr>
        <sz val="12"/>
        <color theme="1"/>
        <rFont val="Times New Roman"/>
        <family val="1"/>
        <charset val="204"/>
      </rPr>
      <t>2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</si>
  <si>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вторник</t>
    </r>
  </si>
  <si>
    <r>
      <t xml:space="preserve">Возрастная  категория: </t>
    </r>
    <r>
      <rPr>
        <sz val="12"/>
        <color theme="1"/>
        <rFont val="Times New Roman"/>
        <family val="1"/>
        <charset val="204"/>
      </rPr>
      <t>с 1 года  до 3 лет</t>
    </r>
  </si>
  <si>
    <t>Икра кабачковая</t>
  </si>
  <si>
    <t>Суп картофельный с горохом и курицей</t>
  </si>
  <si>
    <t>Соус сметанно - томатный</t>
  </si>
  <si>
    <t>Компот плодовый</t>
  </si>
  <si>
    <t>Суфле рыбное</t>
  </si>
  <si>
    <t xml:space="preserve">Соус молочный </t>
  </si>
  <si>
    <t>Каша молочная "Артековская "с маслом</t>
  </si>
  <si>
    <t>Овощи свежие (помидор)</t>
  </si>
  <si>
    <t>Борщ с капустой картофелем,курицей и сметаной</t>
  </si>
  <si>
    <t>Рис припущеный</t>
  </si>
  <si>
    <t>Каша молочная "Артековская" с маслом</t>
  </si>
  <si>
    <t>Чай  с сахаром</t>
  </si>
  <si>
    <t>304/12</t>
  </si>
  <si>
    <t>Рагу овощное с кукурузой</t>
  </si>
  <si>
    <t>Салат из горошка консервированного</t>
  </si>
  <si>
    <t>Борщ с капустой ,картофелем,курицей и сметаной</t>
  </si>
  <si>
    <t>Биточки рубленые из курицы</t>
  </si>
  <si>
    <t>Биточки рубленные из курицы</t>
  </si>
  <si>
    <t>Рассольник "Ленинградский"с курицей и сметаной</t>
  </si>
  <si>
    <t>Напиток изсмеси сухофруктов</t>
  </si>
  <si>
    <t>Булочка "домашняя" молочная</t>
  </si>
  <si>
    <t>Всего за день:</t>
  </si>
  <si>
    <t>Всегом за день:</t>
  </si>
  <si>
    <t>Итого за день:</t>
  </si>
  <si>
    <t>Булочка "творожная"</t>
  </si>
  <si>
    <t>Плов из птицы</t>
  </si>
  <si>
    <t>328/08</t>
  </si>
  <si>
    <t>Фрукты свежие (яблоко)</t>
  </si>
  <si>
    <t>Пюре фруктовое</t>
  </si>
  <si>
    <t>Суфле куринное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</si>
</sst>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opLeftCell="D25" zoomScaleNormal="100" workbookViewId="0">
      <selection activeCell="I31" sqref="I31"/>
    </sheetView>
  </sheetViews>
  <sheetFormatPr defaultRowHeight="15" x14ac:dyDescent="0.25"/>
  <cols>
    <col min="3" max="3" width="45.85546875" customWidth="1"/>
    <col min="4" max="4" width="9.85546875" customWidth="1"/>
    <col min="5" max="5" width="0.28515625" hidden="1" customWidth="1"/>
    <col min="6" max="6" width="8.140625" customWidth="1"/>
    <col min="9" max="9" width="11.28515625" customWidth="1"/>
    <col min="10" max="10" width="10.140625" customWidth="1"/>
    <col min="11" max="11" width="7.28515625" customWidth="1"/>
    <col min="12" max="12" width="8.42578125" customWidth="1"/>
  </cols>
  <sheetData>
    <row r="1" spans="2:12" x14ac:dyDescent="0.25">
      <c r="B1" s="1" t="s">
        <v>0</v>
      </c>
    </row>
    <row r="2" spans="2:12" x14ac:dyDescent="0.25">
      <c r="B2" s="1" t="s">
        <v>1</v>
      </c>
    </row>
    <row r="3" spans="2:12" x14ac:dyDescent="0.25">
      <c r="B3" s="1" t="s">
        <v>2</v>
      </c>
    </row>
    <row r="4" spans="2:12" ht="28.5" x14ac:dyDescent="0.25">
      <c r="B4" s="9" t="s">
        <v>3</v>
      </c>
      <c r="C4" s="9"/>
      <c r="D4" s="111" t="s">
        <v>7</v>
      </c>
      <c r="E4" s="111" t="s">
        <v>8</v>
      </c>
      <c r="F4" s="111"/>
      <c r="G4" s="111"/>
      <c r="H4" s="111"/>
      <c r="I4" s="9" t="s">
        <v>10</v>
      </c>
      <c r="J4" s="111" t="s">
        <v>12</v>
      </c>
      <c r="K4" s="111"/>
      <c r="L4" s="111"/>
    </row>
    <row r="5" spans="2:12" ht="24" customHeight="1" x14ac:dyDescent="0.25">
      <c r="B5" s="9" t="s">
        <v>4</v>
      </c>
      <c r="C5" s="9" t="s">
        <v>6</v>
      </c>
      <c r="D5" s="111"/>
      <c r="E5" s="111" t="s">
        <v>9</v>
      </c>
      <c r="F5" s="111"/>
      <c r="G5" s="111"/>
      <c r="H5" s="111"/>
      <c r="I5" s="9" t="s">
        <v>11</v>
      </c>
      <c r="J5" s="111" t="s">
        <v>13</v>
      </c>
      <c r="K5" s="111"/>
      <c r="L5" s="111"/>
    </row>
    <row r="6" spans="2:12" ht="13.5" customHeight="1" x14ac:dyDescent="0.25">
      <c r="B6" s="9" t="s">
        <v>5</v>
      </c>
      <c r="C6" s="23"/>
      <c r="D6" s="111"/>
      <c r="E6" s="111" t="s">
        <v>14</v>
      </c>
      <c r="F6" s="111"/>
      <c r="G6" s="9" t="s">
        <v>15</v>
      </c>
      <c r="H6" s="9" t="s">
        <v>16</v>
      </c>
      <c r="I6" s="23"/>
      <c r="J6" s="9" t="s">
        <v>17</v>
      </c>
      <c r="K6" s="9" t="s">
        <v>18</v>
      </c>
      <c r="L6" s="9" t="s">
        <v>19</v>
      </c>
    </row>
    <row r="7" spans="2:12" x14ac:dyDescent="0.25">
      <c r="B7" s="111" t="s">
        <v>20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2:12" x14ac:dyDescent="0.25">
      <c r="B8" s="12" t="s">
        <v>186</v>
      </c>
      <c r="C8" s="13" t="s">
        <v>144</v>
      </c>
      <c r="D8" s="12" t="s">
        <v>21</v>
      </c>
      <c r="E8" s="112">
        <v>4.8</v>
      </c>
      <c r="F8" s="112"/>
      <c r="G8" s="12">
        <v>7.3</v>
      </c>
      <c r="H8" s="12">
        <v>23.5</v>
      </c>
      <c r="I8" s="12">
        <v>180</v>
      </c>
      <c r="J8" s="12">
        <v>0.2</v>
      </c>
      <c r="K8" s="14"/>
      <c r="L8" s="14"/>
    </row>
    <row r="9" spans="2:12" ht="18" customHeight="1" x14ac:dyDescent="0.25">
      <c r="B9" s="20" t="s">
        <v>22</v>
      </c>
      <c r="C9" s="13" t="s">
        <v>23</v>
      </c>
      <c r="D9" s="12">
        <v>20</v>
      </c>
      <c r="E9" s="112">
        <v>1.54</v>
      </c>
      <c r="F9" s="112"/>
      <c r="G9" s="12">
        <v>0.6</v>
      </c>
      <c r="H9" s="12">
        <v>10.27</v>
      </c>
      <c r="I9" s="12">
        <v>52.4</v>
      </c>
      <c r="J9" s="12">
        <v>0</v>
      </c>
      <c r="K9" s="14"/>
      <c r="L9" s="14"/>
    </row>
    <row r="10" spans="2:12" ht="17.25" customHeight="1" x14ac:dyDescent="0.25">
      <c r="B10" s="12">
        <v>13</v>
      </c>
      <c r="C10" s="13" t="s">
        <v>24</v>
      </c>
      <c r="D10" s="12">
        <v>5</v>
      </c>
      <c r="E10" s="112">
        <v>0</v>
      </c>
      <c r="F10" s="112"/>
      <c r="G10" s="12">
        <v>4.0999999999999996</v>
      </c>
      <c r="H10" s="12">
        <v>0</v>
      </c>
      <c r="I10" s="12">
        <v>37.4</v>
      </c>
      <c r="J10" s="12">
        <v>0</v>
      </c>
      <c r="K10" s="14"/>
      <c r="L10" s="14"/>
    </row>
    <row r="11" spans="2:12" ht="15.75" customHeight="1" x14ac:dyDescent="0.25">
      <c r="B11" s="12" t="s">
        <v>25</v>
      </c>
      <c r="C11" s="13" t="s">
        <v>26</v>
      </c>
      <c r="D11" s="12">
        <v>150</v>
      </c>
      <c r="E11" s="112">
        <v>0.04</v>
      </c>
      <c r="F11" s="112"/>
      <c r="G11" s="12">
        <v>1.4999999999999999E-2</v>
      </c>
      <c r="H11" s="12">
        <v>6.99</v>
      </c>
      <c r="I11" s="12">
        <v>28</v>
      </c>
      <c r="J11" s="12">
        <v>0.02</v>
      </c>
      <c r="K11" s="14"/>
      <c r="L11" s="14"/>
    </row>
    <row r="12" spans="2:12" ht="15" customHeight="1" x14ac:dyDescent="0.25">
      <c r="B12" s="14"/>
      <c r="C12" s="15" t="s">
        <v>117</v>
      </c>
      <c r="D12" s="9">
        <v>328</v>
      </c>
      <c r="E12" s="111">
        <f>SUM(E8:F11)</f>
        <v>6.38</v>
      </c>
      <c r="F12" s="111"/>
      <c r="G12" s="9">
        <f>SUM(G8:G11)</f>
        <v>12.015000000000001</v>
      </c>
      <c r="H12" s="9">
        <f>SUM(H8:H11)</f>
        <v>40.76</v>
      </c>
      <c r="I12" s="9">
        <f>SUM(I8:I11)</f>
        <v>297.8</v>
      </c>
      <c r="J12" s="9">
        <f>SUM(J8:J11)</f>
        <v>0.22</v>
      </c>
      <c r="K12" s="16"/>
      <c r="L12" s="16"/>
    </row>
    <row r="13" spans="2:12" ht="17.25" customHeight="1" x14ac:dyDescent="0.25">
      <c r="B13" s="111" t="s">
        <v>27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2:12" x14ac:dyDescent="0.25">
      <c r="B14" s="12" t="s">
        <v>33</v>
      </c>
      <c r="C14" s="13" t="s">
        <v>57</v>
      </c>
      <c r="D14" s="12">
        <v>100</v>
      </c>
      <c r="E14" s="112">
        <v>0.5</v>
      </c>
      <c r="F14" s="112"/>
      <c r="G14" s="12">
        <v>0</v>
      </c>
      <c r="H14" s="12">
        <v>10</v>
      </c>
      <c r="I14" s="12">
        <v>43</v>
      </c>
      <c r="J14" s="12">
        <v>2</v>
      </c>
      <c r="K14" s="9"/>
      <c r="L14" s="12"/>
    </row>
    <row r="15" spans="2:12" ht="15" customHeight="1" x14ac:dyDescent="0.25">
      <c r="B15" s="12" t="s">
        <v>22</v>
      </c>
      <c r="C15" s="13" t="s">
        <v>28</v>
      </c>
      <c r="D15" s="12">
        <v>50</v>
      </c>
      <c r="E15" s="112">
        <v>0</v>
      </c>
      <c r="F15" s="112"/>
      <c r="G15" s="12">
        <v>0</v>
      </c>
      <c r="H15" s="12">
        <v>6.5</v>
      </c>
      <c r="I15" s="12">
        <v>26</v>
      </c>
      <c r="J15" s="12">
        <v>0</v>
      </c>
      <c r="K15" s="9"/>
      <c r="L15" s="12"/>
    </row>
    <row r="16" spans="2:12" ht="12.75" customHeight="1" x14ac:dyDescent="0.25">
      <c r="B16" s="12"/>
      <c r="C16" s="15" t="s">
        <v>117</v>
      </c>
      <c r="D16" s="9">
        <v>150</v>
      </c>
      <c r="E16" s="111">
        <f>SUM(E14:F15)</f>
        <v>0.5</v>
      </c>
      <c r="F16" s="111"/>
      <c r="G16" s="9">
        <f>SUM(G14:G15)</f>
        <v>0</v>
      </c>
      <c r="H16" s="9">
        <f>SUM(H14:H15)</f>
        <v>16.5</v>
      </c>
      <c r="I16" s="9">
        <f>SUM(I14:I15)</f>
        <v>69</v>
      </c>
      <c r="J16" s="9">
        <f>SUM(J14:J15)</f>
        <v>2</v>
      </c>
      <c r="K16" s="9"/>
      <c r="L16" s="9"/>
    </row>
    <row r="17" spans="2:12" x14ac:dyDescent="0.25">
      <c r="B17" s="111" t="s">
        <v>29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2:12" x14ac:dyDescent="0.25">
      <c r="B18" s="76" t="s">
        <v>22</v>
      </c>
      <c r="C18" s="61" t="s">
        <v>160</v>
      </c>
      <c r="D18" s="77">
        <v>20</v>
      </c>
      <c r="E18" s="78"/>
      <c r="F18" s="76">
        <v>0.4</v>
      </c>
      <c r="G18" s="76">
        <v>1.8</v>
      </c>
      <c r="H18" s="76">
        <v>1.6</v>
      </c>
      <c r="I18" s="76">
        <v>24.8</v>
      </c>
      <c r="J18" s="76">
        <v>1.4</v>
      </c>
      <c r="K18" s="75"/>
      <c r="L18" s="75"/>
    </row>
    <row r="19" spans="2:12" ht="16.5" customHeight="1" x14ac:dyDescent="0.25">
      <c r="B19" s="38" t="s">
        <v>132</v>
      </c>
      <c r="C19" s="13" t="s">
        <v>131</v>
      </c>
      <c r="D19" s="114" t="s">
        <v>59</v>
      </c>
      <c r="E19" s="115"/>
      <c r="F19" s="38">
        <v>3</v>
      </c>
      <c r="G19" s="38">
        <v>5.7</v>
      </c>
      <c r="H19" s="38">
        <v>7.4</v>
      </c>
      <c r="I19" s="38">
        <v>94.2</v>
      </c>
      <c r="J19" s="12">
        <v>7.3</v>
      </c>
      <c r="K19" s="14"/>
      <c r="L19" s="14"/>
    </row>
    <row r="20" spans="2:12" ht="15" customHeight="1" x14ac:dyDescent="0.25">
      <c r="B20" s="38" t="s">
        <v>78</v>
      </c>
      <c r="C20" s="13" t="s">
        <v>177</v>
      </c>
      <c r="D20" s="114">
        <v>60</v>
      </c>
      <c r="E20" s="115"/>
      <c r="F20" s="38">
        <v>12.1</v>
      </c>
      <c r="G20" s="38">
        <v>3</v>
      </c>
      <c r="H20" s="38">
        <v>8.6999999999999993</v>
      </c>
      <c r="I20" s="38">
        <v>126.4</v>
      </c>
      <c r="J20" s="12">
        <v>0.18</v>
      </c>
      <c r="K20" s="14"/>
      <c r="L20" s="14"/>
    </row>
    <row r="21" spans="2:12" ht="16.5" customHeight="1" x14ac:dyDescent="0.25">
      <c r="B21" s="12">
        <v>134</v>
      </c>
      <c r="C21" s="13" t="s">
        <v>148</v>
      </c>
      <c r="D21" s="112">
        <v>110</v>
      </c>
      <c r="E21" s="112"/>
      <c r="F21" s="12">
        <v>2.7</v>
      </c>
      <c r="G21" s="12">
        <v>6.5</v>
      </c>
      <c r="H21" s="12">
        <v>19.7</v>
      </c>
      <c r="I21" s="12">
        <v>150.30000000000001</v>
      </c>
      <c r="J21" s="12">
        <v>8.6999999999999993</v>
      </c>
      <c r="K21" s="14"/>
      <c r="L21" s="14"/>
    </row>
    <row r="22" spans="2:12" ht="17.25" customHeight="1" x14ac:dyDescent="0.25">
      <c r="B22" s="12">
        <v>388</v>
      </c>
      <c r="C22" s="13" t="s">
        <v>134</v>
      </c>
      <c r="D22" s="112">
        <v>150</v>
      </c>
      <c r="E22" s="112"/>
      <c r="F22" s="12">
        <v>4.4999999999999998E-2</v>
      </c>
      <c r="G22" s="12">
        <v>0</v>
      </c>
      <c r="H22" s="12">
        <v>8.18</v>
      </c>
      <c r="I22" s="12">
        <v>51</v>
      </c>
      <c r="J22" s="12">
        <v>0.22500000000000001</v>
      </c>
      <c r="K22" s="14"/>
      <c r="L22" s="14"/>
    </row>
    <row r="23" spans="2:12" ht="15" customHeight="1" x14ac:dyDescent="0.25">
      <c r="B23" s="12" t="s">
        <v>34</v>
      </c>
      <c r="C23" s="13" t="s">
        <v>35</v>
      </c>
      <c r="D23" s="112">
        <v>20</v>
      </c>
      <c r="E23" s="112"/>
      <c r="F23" s="12">
        <v>1.5</v>
      </c>
      <c r="G23" s="12">
        <v>0.1</v>
      </c>
      <c r="H23" s="12">
        <v>10</v>
      </c>
      <c r="I23" s="12">
        <v>47.4</v>
      </c>
      <c r="J23" s="12">
        <v>0</v>
      </c>
      <c r="K23" s="14"/>
      <c r="L23" s="14"/>
    </row>
    <row r="24" spans="2:12" ht="17.25" customHeight="1" x14ac:dyDescent="0.25">
      <c r="B24" s="12" t="s">
        <v>36</v>
      </c>
      <c r="C24" s="13" t="s">
        <v>37</v>
      </c>
      <c r="D24" s="112">
        <v>20</v>
      </c>
      <c r="E24" s="112"/>
      <c r="F24" s="12">
        <v>1.24</v>
      </c>
      <c r="G24" s="12">
        <v>0.14000000000000001</v>
      </c>
      <c r="H24" s="12">
        <v>8.5399999999999991</v>
      </c>
      <c r="I24" s="12">
        <v>40.799999999999997</v>
      </c>
      <c r="J24" s="12">
        <v>0</v>
      </c>
      <c r="K24" s="14"/>
      <c r="L24" s="14"/>
    </row>
    <row r="25" spans="2:12" ht="16.5" customHeight="1" x14ac:dyDescent="0.25">
      <c r="B25" s="14"/>
      <c r="C25" s="15" t="s">
        <v>117</v>
      </c>
      <c r="D25" s="111">
        <v>536</v>
      </c>
      <c r="E25" s="111"/>
      <c r="F25" s="9">
        <f>SUM(F18:F24)</f>
        <v>20.984999999999999</v>
      </c>
      <c r="G25" s="9">
        <f>SUM(G18:G24)</f>
        <v>17.240000000000002</v>
      </c>
      <c r="H25" s="9">
        <f>SUM(H18:H24)</f>
        <v>64.12</v>
      </c>
      <c r="I25" s="9">
        <f>SUM(I18:I24)</f>
        <v>534.9</v>
      </c>
      <c r="J25" s="9">
        <f>SUM(J18:J24)</f>
        <v>17.805</v>
      </c>
      <c r="K25" s="16"/>
      <c r="L25" s="16"/>
    </row>
    <row r="26" spans="2:12" ht="19.5" customHeight="1" x14ac:dyDescent="0.25">
      <c r="B26" s="111" t="s">
        <v>38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2:12" ht="16.5" customHeight="1" x14ac:dyDescent="0.25">
      <c r="B27" s="12">
        <v>230</v>
      </c>
      <c r="C27" s="13" t="s">
        <v>135</v>
      </c>
      <c r="D27" s="12" t="s">
        <v>136</v>
      </c>
      <c r="E27" s="112">
        <v>12.6</v>
      </c>
      <c r="F27" s="112"/>
      <c r="G27" s="12">
        <v>10.199999999999999</v>
      </c>
      <c r="H27" s="12">
        <v>12.2</v>
      </c>
      <c r="I27" s="12">
        <v>199.7</v>
      </c>
      <c r="J27" s="12">
        <v>0.1</v>
      </c>
      <c r="K27" s="14"/>
      <c r="L27" s="14"/>
    </row>
    <row r="28" spans="2:12" ht="15.75" customHeight="1" x14ac:dyDescent="0.25">
      <c r="B28" s="12" t="s">
        <v>39</v>
      </c>
      <c r="C28" s="13" t="s">
        <v>35</v>
      </c>
      <c r="D28" s="12">
        <v>15</v>
      </c>
      <c r="E28" s="112">
        <v>1.1499999999999999</v>
      </c>
      <c r="F28" s="112"/>
      <c r="G28" s="12">
        <v>0.1</v>
      </c>
      <c r="H28" s="12">
        <v>7.55</v>
      </c>
      <c r="I28" s="12">
        <v>35.5</v>
      </c>
      <c r="J28" s="12">
        <v>0</v>
      </c>
      <c r="K28" s="25"/>
      <c r="L28" s="25"/>
    </row>
    <row r="29" spans="2:12" ht="17.25" customHeight="1" x14ac:dyDescent="0.25">
      <c r="B29" s="12">
        <v>394</v>
      </c>
      <c r="C29" s="13" t="s">
        <v>147</v>
      </c>
      <c r="D29" s="12">
        <v>150</v>
      </c>
      <c r="E29" s="112">
        <v>2.1</v>
      </c>
      <c r="F29" s="112"/>
      <c r="G29" s="12">
        <v>1.8</v>
      </c>
      <c r="H29" s="12">
        <v>11.4</v>
      </c>
      <c r="I29" s="12">
        <v>70.7</v>
      </c>
      <c r="J29" s="12">
        <v>0.4</v>
      </c>
      <c r="K29" s="14"/>
      <c r="L29" s="14"/>
    </row>
    <row r="30" spans="2:12" ht="16.5" customHeight="1" x14ac:dyDescent="0.25">
      <c r="B30" s="14"/>
      <c r="C30" s="15" t="s">
        <v>117</v>
      </c>
      <c r="D30" s="9">
        <v>250</v>
      </c>
      <c r="E30" s="111">
        <f>SUM(E27:F29)</f>
        <v>15.85</v>
      </c>
      <c r="F30" s="111"/>
      <c r="G30" s="9">
        <f>SUM(G27:G29)</f>
        <v>12.1</v>
      </c>
      <c r="H30" s="9">
        <f>SUM(H27:H29)</f>
        <v>31.15</v>
      </c>
      <c r="I30" s="9">
        <f>SUM(I27:I29)</f>
        <v>305.89999999999998</v>
      </c>
      <c r="J30" s="9">
        <f>SUM(J27:J29)</f>
        <v>0.5</v>
      </c>
      <c r="K30" s="16"/>
      <c r="L30" s="16"/>
    </row>
    <row r="31" spans="2:12" ht="14.25" customHeight="1" x14ac:dyDescent="0.25">
      <c r="B31" s="18"/>
      <c r="C31" s="13"/>
      <c r="D31" s="14"/>
      <c r="E31" s="113"/>
      <c r="F31" s="113"/>
      <c r="G31" s="14"/>
      <c r="H31" s="14"/>
      <c r="I31" s="14"/>
      <c r="J31" s="14"/>
      <c r="K31" s="16"/>
      <c r="L31" s="16"/>
    </row>
    <row r="32" spans="2:12" ht="18" customHeight="1" x14ac:dyDescent="0.25">
      <c r="B32" s="18"/>
      <c r="C32" s="15" t="s">
        <v>181</v>
      </c>
      <c r="D32" s="16"/>
      <c r="E32" s="111">
        <f>SUM(E12,E16,F25,E30)</f>
        <v>43.714999999999996</v>
      </c>
      <c r="F32" s="111"/>
      <c r="G32" s="9">
        <f>SUM(G12,G16,G25,G30)</f>
        <v>41.355000000000004</v>
      </c>
      <c r="H32" s="9">
        <f>SUM(H12,H16,H25,H30)</f>
        <v>152.53</v>
      </c>
      <c r="I32" s="9">
        <f>SUM(I12,I16,I25,I30)</f>
        <v>1207.5999999999999</v>
      </c>
      <c r="J32" s="9">
        <f>SUM(J12,J16,J25,J30)</f>
        <v>20.524999999999999</v>
      </c>
      <c r="K32" s="14"/>
      <c r="L32" s="14"/>
    </row>
    <row r="33" ht="15" customHeight="1" x14ac:dyDescent="0.25"/>
    <row r="34" ht="16.5" customHeight="1" x14ac:dyDescent="0.25"/>
    <row r="35" ht="16.5" customHeight="1" x14ac:dyDescent="0.25"/>
    <row r="36" ht="16.5" customHeight="1" x14ac:dyDescent="0.25"/>
    <row r="37" ht="19.5" customHeight="1" x14ac:dyDescent="0.25"/>
  </sheetData>
  <mergeCells count="31">
    <mergeCell ref="D23:E23"/>
    <mergeCell ref="E14:F14"/>
    <mergeCell ref="E15:F15"/>
    <mergeCell ref="E16:F16"/>
    <mergeCell ref="B17:L17"/>
    <mergeCell ref="D19:E19"/>
    <mergeCell ref="D20:E20"/>
    <mergeCell ref="D21:E21"/>
    <mergeCell ref="D22:E22"/>
    <mergeCell ref="E30:F30"/>
    <mergeCell ref="E31:F31"/>
    <mergeCell ref="E32:F32"/>
    <mergeCell ref="D24:E24"/>
    <mergeCell ref="D25:E25"/>
    <mergeCell ref="B26:L26"/>
    <mergeCell ref="E27:F27"/>
    <mergeCell ref="E28:F28"/>
    <mergeCell ref="E29:F29"/>
    <mergeCell ref="B13:L13"/>
    <mergeCell ref="E12:F12"/>
    <mergeCell ref="D4:D6"/>
    <mergeCell ref="E4:H4"/>
    <mergeCell ref="E5:H5"/>
    <mergeCell ref="J4:L4"/>
    <mergeCell ref="J5:L5"/>
    <mergeCell ref="E6:F6"/>
    <mergeCell ref="B7:L7"/>
    <mergeCell ref="E8:F8"/>
    <mergeCell ref="E9:F9"/>
    <mergeCell ref="E10:F10"/>
    <mergeCell ref="E11:F11"/>
  </mergeCells>
  <pageMargins left="0" right="0" top="0" bottom="0" header="0.31496062992125984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39"/>
  <sheetViews>
    <sheetView topLeftCell="B5" workbookViewId="0">
      <selection activeCell="E32" sqref="E32"/>
    </sheetView>
  </sheetViews>
  <sheetFormatPr defaultRowHeight="15" x14ac:dyDescent="0.25"/>
  <cols>
    <col min="1" max="1" width="0" hidden="1" customWidth="1"/>
    <col min="3" max="3" width="10.42578125" customWidth="1"/>
    <col min="4" max="4" width="47.42578125" customWidth="1"/>
    <col min="5" max="5" width="10.5703125" customWidth="1"/>
    <col min="9" max="9" width="11" customWidth="1"/>
    <col min="11" max="11" width="6.85546875" customWidth="1"/>
    <col min="12" max="12" width="6.28515625" customWidth="1"/>
  </cols>
  <sheetData>
    <row r="1" spans="3:12" hidden="1" x14ac:dyDescent="0.25"/>
    <row r="2" spans="3:12" hidden="1" x14ac:dyDescent="0.25"/>
    <row r="3" spans="3:12" hidden="1" x14ac:dyDescent="0.25"/>
    <row r="4" spans="3:12" hidden="1" x14ac:dyDescent="0.25"/>
    <row r="5" spans="3:12" x14ac:dyDescent="0.25">
      <c r="C5" s="1" t="s">
        <v>0</v>
      </c>
    </row>
    <row r="6" spans="3:12" x14ac:dyDescent="0.25">
      <c r="C6" s="1" t="s">
        <v>102</v>
      </c>
    </row>
    <row r="7" spans="3:12" x14ac:dyDescent="0.25">
      <c r="C7" s="1" t="s">
        <v>41</v>
      </c>
    </row>
    <row r="8" spans="3:12" ht="27.75" customHeight="1" x14ac:dyDescent="0.25">
      <c r="C8" s="9" t="s">
        <v>42</v>
      </c>
      <c r="D8" s="9"/>
      <c r="E8" s="111" t="s">
        <v>7</v>
      </c>
      <c r="F8" s="111" t="s">
        <v>43</v>
      </c>
      <c r="G8" s="111"/>
      <c r="H8" s="111"/>
      <c r="I8" s="9" t="s">
        <v>111</v>
      </c>
      <c r="J8" s="111" t="s">
        <v>12</v>
      </c>
      <c r="K8" s="111"/>
      <c r="L8" s="111"/>
    </row>
    <row r="9" spans="3:12" x14ac:dyDescent="0.25">
      <c r="C9" s="9" t="s">
        <v>4</v>
      </c>
      <c r="D9" s="9" t="s">
        <v>6</v>
      </c>
      <c r="E9" s="111"/>
      <c r="F9" s="111" t="s">
        <v>9</v>
      </c>
      <c r="G9" s="111"/>
      <c r="H9" s="111"/>
      <c r="I9" s="9" t="s">
        <v>11</v>
      </c>
      <c r="J9" s="111" t="s">
        <v>44</v>
      </c>
      <c r="K9" s="111"/>
      <c r="L9" s="111"/>
    </row>
    <row r="10" spans="3:12" ht="19.5" customHeight="1" x14ac:dyDescent="0.25">
      <c r="C10" s="9" t="s">
        <v>5</v>
      </c>
      <c r="D10" s="11"/>
      <c r="E10" s="111"/>
      <c r="F10" s="9" t="s">
        <v>14</v>
      </c>
      <c r="G10" s="9" t="s">
        <v>15</v>
      </c>
      <c r="H10" s="9" t="s">
        <v>16</v>
      </c>
      <c r="I10" s="11"/>
      <c r="J10" s="9" t="s">
        <v>17</v>
      </c>
      <c r="K10" s="9" t="s">
        <v>18</v>
      </c>
      <c r="L10" s="9" t="s">
        <v>19</v>
      </c>
    </row>
    <row r="11" spans="3:12" ht="14.25" customHeight="1" x14ac:dyDescent="0.25">
      <c r="C11" s="111" t="s">
        <v>20</v>
      </c>
      <c r="D11" s="111"/>
      <c r="E11" s="111"/>
      <c r="F11" s="111"/>
      <c r="G11" s="111"/>
      <c r="H11" s="111"/>
      <c r="I11" s="111"/>
      <c r="J11" s="111"/>
      <c r="K11" s="111"/>
      <c r="L11" s="111"/>
    </row>
    <row r="12" spans="3:12" ht="15.75" customHeight="1" x14ac:dyDescent="0.25">
      <c r="C12" s="12" t="s">
        <v>103</v>
      </c>
      <c r="D12" s="13" t="s">
        <v>170</v>
      </c>
      <c r="E12" s="12" t="s">
        <v>45</v>
      </c>
      <c r="F12" s="12">
        <v>5.0999999999999996</v>
      </c>
      <c r="G12" s="12">
        <v>6.7</v>
      </c>
      <c r="H12" s="12">
        <v>30.9</v>
      </c>
      <c r="I12" s="12">
        <v>205.3</v>
      </c>
      <c r="J12" s="12">
        <v>0.5</v>
      </c>
      <c r="K12" s="14"/>
      <c r="L12" s="14"/>
    </row>
    <row r="13" spans="3:12" x14ac:dyDescent="0.25">
      <c r="C13" s="12" t="s">
        <v>22</v>
      </c>
      <c r="D13" s="13" t="s">
        <v>46</v>
      </c>
      <c r="E13" s="12">
        <v>30</v>
      </c>
      <c r="F13" s="12">
        <v>2.2999999999999998</v>
      </c>
      <c r="G13" s="12">
        <v>0.9</v>
      </c>
      <c r="H13" s="12">
        <v>15.4</v>
      </c>
      <c r="I13" s="12">
        <v>78.599999999999994</v>
      </c>
      <c r="J13" s="12">
        <v>0</v>
      </c>
      <c r="K13" s="14"/>
      <c r="L13" s="14"/>
    </row>
    <row r="14" spans="3:12" ht="14.25" customHeight="1" x14ac:dyDescent="0.25">
      <c r="C14" s="12">
        <v>13</v>
      </c>
      <c r="D14" s="13" t="s">
        <v>24</v>
      </c>
      <c r="E14" s="12">
        <v>5</v>
      </c>
      <c r="F14" s="12">
        <v>0</v>
      </c>
      <c r="G14" s="12">
        <v>4.0999999999999996</v>
      </c>
      <c r="H14" s="12">
        <v>0</v>
      </c>
      <c r="I14" s="12">
        <v>37.4</v>
      </c>
      <c r="J14" s="12">
        <v>0</v>
      </c>
      <c r="K14" s="14"/>
      <c r="L14" s="14"/>
    </row>
    <row r="15" spans="3:12" x14ac:dyDescent="0.25">
      <c r="C15" s="12" t="s">
        <v>104</v>
      </c>
      <c r="D15" s="13" t="s">
        <v>171</v>
      </c>
      <c r="E15" s="12">
        <v>180</v>
      </c>
      <c r="F15" s="12">
        <v>0.05</v>
      </c>
      <c r="G15" s="12">
        <v>1.7999999999999999E-2</v>
      </c>
      <c r="H15" s="12">
        <v>8.4</v>
      </c>
      <c r="I15" s="12">
        <v>34</v>
      </c>
      <c r="J15" s="12">
        <v>1.7999999999999999E-2</v>
      </c>
      <c r="K15" s="14"/>
      <c r="L15" s="14"/>
    </row>
    <row r="16" spans="3:12" ht="18" customHeight="1" x14ac:dyDescent="0.25">
      <c r="C16" s="14"/>
      <c r="D16" s="15" t="s">
        <v>117</v>
      </c>
      <c r="E16" s="9">
        <v>420</v>
      </c>
      <c r="F16" s="9">
        <f>SUM(F12:F15)</f>
        <v>7.4499999999999993</v>
      </c>
      <c r="G16" s="9">
        <f>SUM(G12:G15)</f>
        <v>11.718</v>
      </c>
      <c r="H16" s="9">
        <f>SUM(H12:H15)</f>
        <v>54.699999999999996</v>
      </c>
      <c r="I16" s="9">
        <f>SUM(I12:I15)</f>
        <v>355.29999999999995</v>
      </c>
      <c r="J16" s="9">
        <f>SUM(J12:J15)</f>
        <v>0.51800000000000002</v>
      </c>
      <c r="K16" s="16"/>
      <c r="L16" s="16"/>
    </row>
    <row r="17" spans="3:12" ht="15.75" customHeight="1" x14ac:dyDescent="0.25">
      <c r="C17" s="111" t="s">
        <v>47</v>
      </c>
      <c r="D17" s="111"/>
      <c r="E17" s="111"/>
      <c r="F17" s="111"/>
      <c r="G17" s="111"/>
      <c r="H17" s="111"/>
      <c r="I17" s="111"/>
      <c r="J17" s="111"/>
      <c r="K17" s="111"/>
      <c r="L17" s="111"/>
    </row>
    <row r="18" spans="3:12" x14ac:dyDescent="0.25">
      <c r="C18" s="28">
        <v>375</v>
      </c>
      <c r="D18" s="13" t="s">
        <v>126</v>
      </c>
      <c r="E18" s="12">
        <v>100</v>
      </c>
      <c r="F18" s="12">
        <v>0.2</v>
      </c>
      <c r="G18" s="12">
        <v>0</v>
      </c>
      <c r="H18" s="12">
        <v>12.9</v>
      </c>
      <c r="I18" s="12">
        <v>52.7</v>
      </c>
      <c r="J18" s="12">
        <v>0</v>
      </c>
      <c r="K18" s="14"/>
      <c r="L18" s="14"/>
    </row>
    <row r="19" spans="3:12" x14ac:dyDescent="0.25">
      <c r="C19" s="82" t="s">
        <v>22</v>
      </c>
      <c r="D19" s="13" t="s">
        <v>187</v>
      </c>
      <c r="E19" s="82">
        <v>60</v>
      </c>
      <c r="F19" s="82">
        <v>0.2</v>
      </c>
      <c r="G19" s="82">
        <v>0.2</v>
      </c>
      <c r="H19" s="82">
        <v>5.9</v>
      </c>
      <c r="I19" s="82">
        <v>28</v>
      </c>
      <c r="J19" s="82">
        <v>6</v>
      </c>
      <c r="K19" s="84"/>
      <c r="L19" s="84"/>
    </row>
    <row r="20" spans="3:12" x14ac:dyDescent="0.25">
      <c r="C20" s="13"/>
      <c r="D20" s="15" t="s">
        <v>117</v>
      </c>
      <c r="E20" s="9">
        <v>100</v>
      </c>
      <c r="F20" s="9">
        <f>SUM(F18:F19)</f>
        <v>0.4</v>
      </c>
      <c r="G20" s="9">
        <f>SUM(G18:G19)</f>
        <v>0.2</v>
      </c>
      <c r="H20" s="9">
        <f>SUM(H18:H19)</f>
        <v>18.8</v>
      </c>
      <c r="I20" s="9">
        <f>SUM(I18:I19)</f>
        <v>80.7</v>
      </c>
      <c r="J20" s="9">
        <f>SUM(J18:J19)</f>
        <v>6</v>
      </c>
      <c r="K20" s="14"/>
      <c r="L20" s="14"/>
    </row>
    <row r="21" spans="3:12" ht="18.75" customHeight="1" x14ac:dyDescent="0.25">
      <c r="C21" s="116" t="s">
        <v>29</v>
      </c>
      <c r="D21" s="117"/>
      <c r="E21" s="117"/>
      <c r="F21" s="117"/>
      <c r="G21" s="117"/>
      <c r="H21" s="117"/>
      <c r="I21" s="117"/>
      <c r="J21" s="117"/>
      <c r="K21" s="117"/>
      <c r="L21" s="118"/>
    </row>
    <row r="22" spans="3:12" ht="17.25" customHeight="1" x14ac:dyDescent="0.25">
      <c r="C22" s="12" t="s">
        <v>22</v>
      </c>
      <c r="D22" s="13" t="s">
        <v>167</v>
      </c>
      <c r="E22" s="12">
        <v>30</v>
      </c>
      <c r="F22" s="12">
        <v>0.4</v>
      </c>
      <c r="G22" s="12">
        <v>0.14000000000000001</v>
      </c>
      <c r="H22" s="12">
        <v>1.47</v>
      </c>
      <c r="I22" s="12">
        <v>9.4700000000000006</v>
      </c>
      <c r="J22" s="12">
        <v>0</v>
      </c>
      <c r="K22" s="43"/>
      <c r="L22" s="43"/>
    </row>
    <row r="23" spans="3:12" ht="18.75" customHeight="1" x14ac:dyDescent="0.25">
      <c r="C23" s="12" t="s">
        <v>105</v>
      </c>
      <c r="D23" s="13" t="s">
        <v>175</v>
      </c>
      <c r="E23" s="12" t="s">
        <v>50</v>
      </c>
      <c r="F23" s="12">
        <v>3.8</v>
      </c>
      <c r="G23" s="12">
        <v>7.1</v>
      </c>
      <c r="H23" s="12">
        <v>9.6999999999999993</v>
      </c>
      <c r="I23" s="12">
        <v>119.6</v>
      </c>
      <c r="J23" s="12">
        <v>6.4</v>
      </c>
      <c r="K23" s="14"/>
      <c r="L23" s="14"/>
    </row>
    <row r="24" spans="3:12" x14ac:dyDescent="0.25">
      <c r="C24" s="42" t="s">
        <v>172</v>
      </c>
      <c r="D24" s="13" t="s">
        <v>185</v>
      </c>
      <c r="E24" s="42">
        <v>200</v>
      </c>
      <c r="F24" s="42">
        <v>21.8</v>
      </c>
      <c r="G24" s="42">
        <v>33</v>
      </c>
      <c r="H24" s="42">
        <v>42.1</v>
      </c>
      <c r="I24" s="42">
        <v>553.9</v>
      </c>
      <c r="J24" s="42">
        <v>1.9</v>
      </c>
      <c r="K24" s="44"/>
      <c r="L24" s="44"/>
    </row>
    <row r="25" spans="3:12" x14ac:dyDescent="0.25">
      <c r="C25" s="73">
        <v>437</v>
      </c>
      <c r="D25" s="13" t="s">
        <v>106</v>
      </c>
      <c r="E25" s="73">
        <v>180</v>
      </c>
      <c r="F25" s="73">
        <v>0.02</v>
      </c>
      <c r="G25" s="73">
        <v>0.8</v>
      </c>
      <c r="H25" s="73">
        <v>21.2</v>
      </c>
      <c r="I25" s="73">
        <v>92.7</v>
      </c>
      <c r="J25" s="73">
        <v>11.5</v>
      </c>
      <c r="K25" s="74"/>
      <c r="L25" s="74"/>
    </row>
    <row r="26" spans="3:12" x14ac:dyDescent="0.25">
      <c r="C26" s="12" t="s">
        <v>34</v>
      </c>
      <c r="D26" s="13" t="s">
        <v>35</v>
      </c>
      <c r="E26" s="12">
        <v>30</v>
      </c>
      <c r="F26" s="12">
        <v>2.2999999999999998</v>
      </c>
      <c r="G26" s="12">
        <v>0.2</v>
      </c>
      <c r="H26" s="12">
        <v>15.1</v>
      </c>
      <c r="I26" s="12">
        <v>71</v>
      </c>
      <c r="J26" s="12">
        <v>0</v>
      </c>
      <c r="K26" s="14"/>
      <c r="L26" s="14"/>
    </row>
    <row r="27" spans="3:12" ht="17.25" customHeight="1" x14ac:dyDescent="0.25">
      <c r="C27" s="12" t="s">
        <v>34</v>
      </c>
      <c r="D27" s="13" t="s">
        <v>37</v>
      </c>
      <c r="E27" s="12">
        <v>30</v>
      </c>
      <c r="F27" s="12">
        <v>2</v>
      </c>
      <c r="G27" s="12">
        <v>0.2</v>
      </c>
      <c r="H27" s="12">
        <v>12.8</v>
      </c>
      <c r="I27" s="12">
        <v>61.2</v>
      </c>
      <c r="J27" s="12">
        <v>0</v>
      </c>
      <c r="K27" s="14"/>
      <c r="L27" s="14"/>
    </row>
    <row r="28" spans="3:12" ht="17.25" customHeight="1" x14ac:dyDescent="0.25">
      <c r="C28" s="17"/>
      <c r="D28" s="15" t="s">
        <v>117</v>
      </c>
      <c r="E28" s="9">
        <v>681</v>
      </c>
      <c r="F28" s="9">
        <f>SUM(F22:F27)</f>
        <v>30.32</v>
      </c>
      <c r="G28" s="9">
        <f>SUM(G22:G27)</f>
        <v>41.440000000000005</v>
      </c>
      <c r="H28" s="9">
        <f>SUM(H22:H27)</f>
        <v>102.36999999999999</v>
      </c>
      <c r="I28" s="9">
        <f>SUM(I22:I27)</f>
        <v>907.87000000000012</v>
      </c>
      <c r="J28" s="9">
        <f>SUM(J22:J27)</f>
        <v>19.8</v>
      </c>
      <c r="K28" s="14"/>
      <c r="L28" s="14"/>
    </row>
    <row r="29" spans="3:12" ht="18" customHeight="1" x14ac:dyDescent="0.25">
      <c r="C29" s="116" t="s">
        <v>38</v>
      </c>
      <c r="D29" s="117"/>
      <c r="E29" s="117"/>
      <c r="F29" s="117"/>
      <c r="G29" s="117"/>
      <c r="H29" s="117"/>
      <c r="I29" s="117"/>
      <c r="J29" s="117"/>
      <c r="K29" s="117"/>
      <c r="L29" s="118"/>
    </row>
    <row r="30" spans="3:12" ht="15.75" customHeight="1" x14ac:dyDescent="0.25">
      <c r="C30" s="12">
        <v>483</v>
      </c>
      <c r="D30" s="13" t="s">
        <v>184</v>
      </c>
      <c r="E30" s="12">
        <v>100</v>
      </c>
      <c r="F30" s="12">
        <v>11.2</v>
      </c>
      <c r="G30" s="12">
        <v>10.5</v>
      </c>
      <c r="H30" s="12">
        <v>42.5</v>
      </c>
      <c r="I30" s="12">
        <v>309</v>
      </c>
      <c r="J30" s="12">
        <v>0.1</v>
      </c>
      <c r="K30" s="43"/>
      <c r="L30" s="43"/>
    </row>
    <row r="31" spans="3:12" ht="16.5" customHeight="1" x14ac:dyDescent="0.25">
      <c r="C31" s="12" t="s">
        <v>109</v>
      </c>
      <c r="D31" s="13" t="s">
        <v>110</v>
      </c>
      <c r="E31" s="12">
        <v>180</v>
      </c>
      <c r="F31" s="12">
        <v>5.22</v>
      </c>
      <c r="G31" s="12">
        <v>5.76</v>
      </c>
      <c r="H31" s="12">
        <v>8.4600000000000009</v>
      </c>
      <c r="I31" s="12">
        <v>108</v>
      </c>
      <c r="J31" s="12">
        <v>2.52</v>
      </c>
      <c r="K31" s="14"/>
      <c r="L31" s="14"/>
    </row>
    <row r="32" spans="3:12" ht="15.75" customHeight="1" x14ac:dyDescent="0.25">
      <c r="C32" s="12"/>
      <c r="D32" s="15" t="s">
        <v>117</v>
      </c>
      <c r="E32" s="9">
        <v>280</v>
      </c>
      <c r="F32" s="9">
        <f>SUM(F30:F31)</f>
        <v>16.419999999999998</v>
      </c>
      <c r="G32" s="9">
        <f>SUM(G30:G31)</f>
        <v>16.259999999999998</v>
      </c>
      <c r="H32" s="9">
        <f>SUM(H30:H31)</f>
        <v>50.96</v>
      </c>
      <c r="I32" s="9">
        <f>SUM(I30:I31)</f>
        <v>417</v>
      </c>
      <c r="J32" s="9">
        <f>SUM(J30:J31)</f>
        <v>2.62</v>
      </c>
      <c r="K32" s="14"/>
      <c r="L32" s="14"/>
    </row>
    <row r="33" spans="3:12" ht="16.5" customHeight="1" x14ac:dyDescent="0.25">
      <c r="C33" s="14"/>
      <c r="D33" s="15"/>
      <c r="E33" s="9"/>
      <c r="F33" s="9"/>
      <c r="G33" s="9"/>
      <c r="H33" s="9"/>
      <c r="I33" s="9"/>
      <c r="J33" s="9"/>
      <c r="K33" s="14"/>
      <c r="L33" s="14"/>
    </row>
    <row r="34" spans="3:12" ht="18.75" customHeight="1" x14ac:dyDescent="0.25">
      <c r="C34" s="18"/>
      <c r="D34" s="15" t="s">
        <v>181</v>
      </c>
      <c r="E34" s="12"/>
      <c r="F34" s="9">
        <f>SUM(F16,F20,F28,F32)</f>
        <v>54.59</v>
      </c>
      <c r="G34" s="9">
        <f>SUM(G16,G20,G28,G32)</f>
        <v>69.617999999999995</v>
      </c>
      <c r="H34" s="15">
        <f>SUM(H16,H20,H28,H32)</f>
        <v>226.83</v>
      </c>
      <c r="I34" s="9">
        <f>SUM(I16,I20,I28,I32)</f>
        <v>1760.8700000000001</v>
      </c>
      <c r="J34" s="9">
        <f>SUM(J16,J20,J28,J32)</f>
        <v>28.938000000000002</v>
      </c>
      <c r="K34" s="16"/>
      <c r="L34" s="16"/>
    </row>
    <row r="35" spans="3:12" ht="16.5" customHeight="1" x14ac:dyDescent="0.25"/>
    <row r="38" spans="3:12" ht="14.25" customHeight="1" x14ac:dyDescent="0.25"/>
    <row r="39" spans="3:12" ht="18.75" customHeight="1" x14ac:dyDescent="0.25"/>
  </sheetData>
  <mergeCells count="9">
    <mergeCell ref="C21:L21"/>
    <mergeCell ref="C29:L29"/>
    <mergeCell ref="C17:L17"/>
    <mergeCell ref="E8:E10"/>
    <mergeCell ref="F8:H8"/>
    <mergeCell ref="F9:H9"/>
    <mergeCell ref="J8:L8"/>
    <mergeCell ref="J9:L9"/>
    <mergeCell ref="C11:L11"/>
  </mergeCells>
  <pageMargins left="0" right="0" top="0" bottom="0" header="0.31496062992125984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D22" zoomScaleNormal="100" workbookViewId="0">
      <selection activeCell="I27" sqref="I27"/>
    </sheetView>
  </sheetViews>
  <sheetFormatPr defaultRowHeight="15" x14ac:dyDescent="0.25"/>
  <cols>
    <col min="3" max="3" width="40" customWidth="1"/>
    <col min="4" max="4" width="11.28515625" customWidth="1"/>
    <col min="8" max="8" width="12.28515625" customWidth="1"/>
  </cols>
  <sheetData>
    <row r="1" spans="2:11" x14ac:dyDescent="0.25">
      <c r="B1" s="1" t="s">
        <v>0</v>
      </c>
    </row>
    <row r="2" spans="2:11" x14ac:dyDescent="0.25">
      <c r="B2" s="1" t="s">
        <v>1</v>
      </c>
    </row>
    <row r="3" spans="2:11" x14ac:dyDescent="0.25">
      <c r="B3" s="1" t="s">
        <v>41</v>
      </c>
    </row>
    <row r="4" spans="2:11" ht="28.5" customHeight="1" x14ac:dyDescent="0.25">
      <c r="B4" s="9" t="s">
        <v>42</v>
      </c>
      <c r="C4" s="9"/>
      <c r="D4" s="111" t="s">
        <v>7</v>
      </c>
      <c r="E4" s="111" t="s">
        <v>43</v>
      </c>
      <c r="F4" s="111"/>
      <c r="G4" s="111"/>
      <c r="H4" s="9" t="s">
        <v>10</v>
      </c>
      <c r="I4" s="111" t="s">
        <v>12</v>
      </c>
      <c r="J4" s="111"/>
      <c r="K4" s="111"/>
    </row>
    <row r="5" spans="2:11" ht="27.75" customHeight="1" x14ac:dyDescent="0.25">
      <c r="B5" s="9" t="s">
        <v>4</v>
      </c>
      <c r="C5" s="9" t="s">
        <v>6</v>
      </c>
      <c r="D5" s="111"/>
      <c r="E5" s="111" t="s">
        <v>9</v>
      </c>
      <c r="F5" s="111"/>
      <c r="G5" s="111"/>
      <c r="H5" s="9" t="s">
        <v>11</v>
      </c>
      <c r="I5" s="111" t="s">
        <v>44</v>
      </c>
      <c r="J5" s="111"/>
      <c r="K5" s="111"/>
    </row>
    <row r="6" spans="2:11" ht="17.25" customHeight="1" x14ac:dyDescent="0.25">
      <c r="B6" s="9" t="s">
        <v>5</v>
      </c>
      <c r="C6" s="11"/>
      <c r="D6" s="111"/>
      <c r="E6" s="9" t="s">
        <v>14</v>
      </c>
      <c r="F6" s="9" t="s">
        <v>15</v>
      </c>
      <c r="G6" s="9" t="s">
        <v>16</v>
      </c>
      <c r="H6" s="11"/>
      <c r="I6" s="9" t="s">
        <v>17</v>
      </c>
      <c r="J6" s="9" t="s">
        <v>18</v>
      </c>
      <c r="K6" s="9" t="s">
        <v>19</v>
      </c>
    </row>
    <row r="7" spans="2:11" x14ac:dyDescent="0.25">
      <c r="B7" s="111" t="s">
        <v>20</v>
      </c>
      <c r="C7" s="111"/>
      <c r="D7" s="111"/>
      <c r="E7" s="111"/>
      <c r="F7" s="111"/>
      <c r="G7" s="111"/>
      <c r="H7" s="111"/>
      <c r="I7" s="111"/>
      <c r="J7" s="111"/>
      <c r="K7" s="111"/>
    </row>
    <row r="8" spans="2:11" ht="14.25" customHeight="1" x14ac:dyDescent="0.25">
      <c r="B8" s="40" t="s">
        <v>186</v>
      </c>
      <c r="C8" s="13" t="s">
        <v>144</v>
      </c>
      <c r="D8" s="12" t="s">
        <v>45</v>
      </c>
      <c r="E8" s="12">
        <v>6.4</v>
      </c>
      <c r="F8" s="12">
        <v>9.6999999999999993</v>
      </c>
      <c r="G8" s="12">
        <v>34.4</v>
      </c>
      <c r="H8" s="12">
        <v>241</v>
      </c>
      <c r="I8" s="12">
        <v>0.26</v>
      </c>
      <c r="J8" s="14"/>
      <c r="K8" s="14"/>
    </row>
    <row r="9" spans="2:11" ht="18" customHeight="1" x14ac:dyDescent="0.25">
      <c r="B9" s="20" t="s">
        <v>22</v>
      </c>
      <c r="C9" s="13" t="s">
        <v>46</v>
      </c>
      <c r="D9" s="12">
        <v>30</v>
      </c>
      <c r="E9" s="12">
        <v>2.2999999999999998</v>
      </c>
      <c r="F9" s="12">
        <v>0.9</v>
      </c>
      <c r="G9" s="12">
        <v>15.4</v>
      </c>
      <c r="H9" s="12">
        <v>78.599999999999994</v>
      </c>
      <c r="I9" s="12">
        <v>0</v>
      </c>
      <c r="J9" s="14"/>
      <c r="K9" s="14"/>
    </row>
    <row r="10" spans="2:11" x14ac:dyDescent="0.25">
      <c r="B10" s="12">
        <v>13</v>
      </c>
      <c r="C10" s="13" t="s">
        <v>24</v>
      </c>
      <c r="D10" s="12">
        <v>5</v>
      </c>
      <c r="E10" s="12">
        <v>0</v>
      </c>
      <c r="F10" s="12">
        <v>4.0999999999999996</v>
      </c>
      <c r="G10" s="12">
        <v>0</v>
      </c>
      <c r="H10" s="12">
        <v>37.4</v>
      </c>
      <c r="I10" s="12">
        <v>0</v>
      </c>
      <c r="J10" s="14"/>
      <c r="K10" s="14"/>
    </row>
    <row r="11" spans="2:11" ht="15.75" customHeight="1" x14ac:dyDescent="0.25">
      <c r="B11" s="12" t="s">
        <v>25</v>
      </c>
      <c r="C11" s="13" t="s">
        <v>26</v>
      </c>
      <c r="D11" s="12">
        <v>180</v>
      </c>
      <c r="E11" s="12">
        <v>0.05</v>
      </c>
      <c r="F11" s="12">
        <v>1.7999999999999999E-2</v>
      </c>
      <c r="G11" s="12">
        <v>8.4</v>
      </c>
      <c r="H11" s="12">
        <v>34</v>
      </c>
      <c r="I11" s="12">
        <v>1.7999999999999999E-2</v>
      </c>
      <c r="J11" s="14"/>
      <c r="K11" s="14"/>
    </row>
    <row r="12" spans="2:11" ht="18.75" customHeight="1" x14ac:dyDescent="0.25">
      <c r="B12" s="18"/>
      <c r="C12" s="15" t="s">
        <v>117</v>
      </c>
      <c r="D12" s="9">
        <v>420</v>
      </c>
      <c r="E12" s="9">
        <f>SUM(E8:E11)</f>
        <v>8.75</v>
      </c>
      <c r="F12" s="9">
        <f>SUM(F8:F11)</f>
        <v>14.718</v>
      </c>
      <c r="G12" s="9">
        <f>SUM(G8:G11)</f>
        <v>58.199999999999996</v>
      </c>
      <c r="H12" s="9">
        <f>SUM(H8:H11)</f>
        <v>391</v>
      </c>
      <c r="I12" s="9">
        <f>SUM(I8:I11)</f>
        <v>0.27800000000000002</v>
      </c>
      <c r="J12" s="16"/>
      <c r="K12" s="16"/>
    </row>
    <row r="13" spans="2:11" x14ac:dyDescent="0.25">
      <c r="B13" s="111" t="s">
        <v>47</v>
      </c>
      <c r="C13" s="111"/>
      <c r="D13" s="111"/>
      <c r="E13" s="111"/>
      <c r="F13" s="111"/>
      <c r="G13" s="111"/>
      <c r="H13" s="111"/>
      <c r="I13" s="111"/>
      <c r="J13" s="111"/>
      <c r="K13" s="111"/>
    </row>
    <row r="14" spans="2:11" ht="15" customHeight="1" x14ac:dyDescent="0.25">
      <c r="B14" s="13" t="s">
        <v>48</v>
      </c>
      <c r="C14" s="13" t="s">
        <v>49</v>
      </c>
      <c r="D14" s="12">
        <v>50</v>
      </c>
      <c r="E14" s="12">
        <v>0</v>
      </c>
      <c r="F14" s="12">
        <v>0</v>
      </c>
      <c r="G14" s="12">
        <v>4.75</v>
      </c>
      <c r="H14" s="12">
        <v>20</v>
      </c>
      <c r="I14" s="12">
        <v>5</v>
      </c>
      <c r="J14" s="14"/>
      <c r="K14" s="14"/>
    </row>
    <row r="15" spans="2:11" ht="17.25" customHeight="1" x14ac:dyDescent="0.25">
      <c r="B15" s="13"/>
      <c r="C15" s="15" t="s">
        <v>117</v>
      </c>
      <c r="D15" s="9">
        <v>50</v>
      </c>
      <c r="E15" s="9">
        <v>0</v>
      </c>
      <c r="F15" s="9">
        <v>0</v>
      </c>
      <c r="G15" s="9">
        <v>4.75</v>
      </c>
      <c r="H15" s="9">
        <v>20</v>
      </c>
      <c r="I15" s="9">
        <v>5</v>
      </c>
      <c r="J15" s="16"/>
      <c r="K15" s="16"/>
    </row>
    <row r="16" spans="2:11" x14ac:dyDescent="0.25">
      <c r="B16" s="111" t="s">
        <v>29</v>
      </c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11" x14ac:dyDescent="0.25">
      <c r="B17" s="80" t="s">
        <v>22</v>
      </c>
      <c r="C17" s="61" t="s">
        <v>160</v>
      </c>
      <c r="D17" s="80">
        <v>30</v>
      </c>
      <c r="E17" s="80">
        <v>0.6</v>
      </c>
      <c r="F17" s="80">
        <v>2.6</v>
      </c>
      <c r="G17" s="80">
        <v>2.2000000000000002</v>
      </c>
      <c r="H17" s="80">
        <v>34.6</v>
      </c>
      <c r="I17" s="80">
        <v>0.8</v>
      </c>
      <c r="J17" s="79"/>
      <c r="K17" s="79"/>
    </row>
    <row r="18" spans="2:11" x14ac:dyDescent="0.25">
      <c r="B18" s="40" t="s">
        <v>132</v>
      </c>
      <c r="C18" s="13" t="s">
        <v>137</v>
      </c>
      <c r="D18" s="12" t="s">
        <v>50</v>
      </c>
      <c r="E18" s="12">
        <v>4</v>
      </c>
      <c r="F18" s="12">
        <v>7.4</v>
      </c>
      <c r="G18" s="12">
        <v>10</v>
      </c>
      <c r="H18" s="12">
        <v>123.1</v>
      </c>
      <c r="I18" s="12">
        <v>9.5</v>
      </c>
      <c r="J18" s="14"/>
      <c r="K18" s="14"/>
    </row>
    <row r="19" spans="2:11" ht="20.25" customHeight="1" x14ac:dyDescent="0.25">
      <c r="B19" s="40" t="s">
        <v>78</v>
      </c>
      <c r="C19" s="13" t="s">
        <v>176</v>
      </c>
      <c r="D19" s="12">
        <v>70</v>
      </c>
      <c r="E19" s="12">
        <v>14.2</v>
      </c>
      <c r="F19" s="12">
        <v>3.4</v>
      </c>
      <c r="G19" s="12">
        <v>10.1</v>
      </c>
      <c r="H19" s="12">
        <v>147.5</v>
      </c>
      <c r="I19" s="12">
        <v>0.22</v>
      </c>
      <c r="J19" s="14"/>
      <c r="K19" s="14"/>
    </row>
    <row r="20" spans="2:11" ht="17.25" customHeight="1" x14ac:dyDescent="0.25">
      <c r="B20" s="12">
        <v>134</v>
      </c>
      <c r="C20" s="13" t="s">
        <v>148</v>
      </c>
      <c r="D20" s="12">
        <v>130</v>
      </c>
      <c r="E20" s="49">
        <v>3.1</v>
      </c>
      <c r="F20" s="49">
        <v>7.8</v>
      </c>
      <c r="G20" s="49">
        <v>23.3</v>
      </c>
      <c r="H20" s="49">
        <v>177.4</v>
      </c>
      <c r="I20" s="49">
        <v>10.3</v>
      </c>
      <c r="J20" s="14"/>
      <c r="K20" s="14"/>
    </row>
    <row r="21" spans="2:11" ht="20.25" customHeight="1" x14ac:dyDescent="0.25">
      <c r="B21" s="12">
        <v>388</v>
      </c>
      <c r="C21" s="13" t="s">
        <v>124</v>
      </c>
      <c r="D21" s="12">
        <v>180</v>
      </c>
      <c r="E21" s="12">
        <v>0.06</v>
      </c>
      <c r="F21" s="12">
        <v>0</v>
      </c>
      <c r="G21" s="12">
        <v>9.82</v>
      </c>
      <c r="H21" s="12">
        <v>61.62</v>
      </c>
      <c r="I21" s="12">
        <v>0.27</v>
      </c>
      <c r="J21" s="14"/>
      <c r="K21" s="14"/>
    </row>
    <row r="22" spans="2:11" ht="15.75" customHeight="1" x14ac:dyDescent="0.25">
      <c r="B22" s="12" t="s">
        <v>34</v>
      </c>
      <c r="C22" s="13" t="s">
        <v>35</v>
      </c>
      <c r="D22" s="12">
        <v>30</v>
      </c>
      <c r="E22" s="12">
        <v>2.2999999999999998</v>
      </c>
      <c r="F22" s="12">
        <v>0.2</v>
      </c>
      <c r="G22" s="12">
        <v>15.1</v>
      </c>
      <c r="H22" s="12">
        <v>71</v>
      </c>
      <c r="I22" s="12">
        <v>0</v>
      </c>
      <c r="J22" s="14"/>
      <c r="K22" s="14"/>
    </row>
    <row r="23" spans="2:11" ht="17.25" customHeight="1" x14ac:dyDescent="0.25">
      <c r="B23" s="12" t="s">
        <v>34</v>
      </c>
      <c r="C23" s="13" t="s">
        <v>37</v>
      </c>
      <c r="D23" s="12">
        <v>30</v>
      </c>
      <c r="E23" s="12">
        <v>2</v>
      </c>
      <c r="F23" s="12">
        <v>0.2</v>
      </c>
      <c r="G23" s="12">
        <v>12.8</v>
      </c>
      <c r="H23" s="12">
        <v>61.2</v>
      </c>
      <c r="I23" s="12">
        <v>0</v>
      </c>
      <c r="J23" s="14"/>
      <c r="K23" s="14"/>
    </row>
    <row r="24" spans="2:11" ht="16.5" customHeight="1" x14ac:dyDescent="0.25">
      <c r="B24" s="15"/>
      <c r="C24" s="15" t="s">
        <v>117</v>
      </c>
      <c r="D24" s="9">
        <v>681</v>
      </c>
      <c r="E24" s="9">
        <f>SUM(E17:E23)</f>
        <v>26.259999999999998</v>
      </c>
      <c r="F24" s="9">
        <f>SUM(F17:F23)</f>
        <v>21.599999999999998</v>
      </c>
      <c r="G24" s="9">
        <f>SUM(G17:G23)</f>
        <v>83.32</v>
      </c>
      <c r="H24" s="9">
        <f>SUM(H17:H23)</f>
        <v>676.42000000000007</v>
      </c>
      <c r="I24" s="9">
        <f>SUM(I17:I23)</f>
        <v>21.09</v>
      </c>
      <c r="J24" s="14"/>
      <c r="K24" s="14"/>
    </row>
    <row r="25" spans="2:11" ht="15" customHeight="1" x14ac:dyDescent="0.25">
      <c r="B25" s="116" t="s">
        <v>38</v>
      </c>
      <c r="C25" s="117"/>
      <c r="D25" s="117"/>
      <c r="E25" s="117"/>
      <c r="F25" s="117"/>
      <c r="G25" s="117"/>
      <c r="H25" s="117"/>
      <c r="I25" s="117"/>
      <c r="J25" s="117"/>
      <c r="K25" s="118"/>
    </row>
    <row r="26" spans="2:11" ht="15.75" customHeight="1" x14ac:dyDescent="0.25">
      <c r="B26" s="12">
        <v>230</v>
      </c>
      <c r="C26" s="13" t="s">
        <v>138</v>
      </c>
      <c r="D26" s="12" t="s">
        <v>149</v>
      </c>
      <c r="E26" s="49">
        <v>16.2</v>
      </c>
      <c r="F26" s="49">
        <v>11.6</v>
      </c>
      <c r="G26" s="49">
        <v>15.4</v>
      </c>
      <c r="H26" s="49">
        <v>238.7</v>
      </c>
      <c r="I26" s="49">
        <v>0.2</v>
      </c>
      <c r="J26" s="39"/>
      <c r="K26" s="39"/>
    </row>
    <row r="27" spans="2:11" ht="19.5" customHeight="1" x14ac:dyDescent="0.25">
      <c r="B27" s="12" t="s">
        <v>39</v>
      </c>
      <c r="C27" s="13" t="s">
        <v>35</v>
      </c>
      <c r="D27" s="12">
        <v>15</v>
      </c>
      <c r="E27" s="12">
        <v>1.1499999999999999</v>
      </c>
      <c r="F27" s="12">
        <v>0.1</v>
      </c>
      <c r="G27" s="12">
        <v>7.55</v>
      </c>
      <c r="H27" s="12">
        <v>35.5</v>
      </c>
      <c r="I27" s="12">
        <v>0</v>
      </c>
      <c r="J27" s="14"/>
      <c r="K27" s="14"/>
    </row>
    <row r="28" spans="2:11" ht="14.25" customHeight="1" x14ac:dyDescent="0.25">
      <c r="B28" s="12">
        <v>394</v>
      </c>
      <c r="C28" s="13" t="s">
        <v>147</v>
      </c>
      <c r="D28" s="12">
        <v>180</v>
      </c>
      <c r="E28" s="12">
        <v>2.6</v>
      </c>
      <c r="F28" s="12">
        <v>2.2000000000000002</v>
      </c>
      <c r="G28" s="12">
        <v>14</v>
      </c>
      <c r="H28" s="12">
        <v>86.5</v>
      </c>
      <c r="I28" s="12">
        <v>0.5</v>
      </c>
      <c r="J28" s="25"/>
      <c r="K28" s="25"/>
    </row>
    <row r="29" spans="2:11" ht="17.25" customHeight="1" x14ac:dyDescent="0.25">
      <c r="B29" s="18"/>
      <c r="C29" s="15" t="s">
        <v>117</v>
      </c>
      <c r="D29" s="9">
        <v>300</v>
      </c>
      <c r="E29" s="9">
        <f>SUM(E26:E28)</f>
        <v>19.95</v>
      </c>
      <c r="F29" s="9">
        <f>SUM(F26:F28)</f>
        <v>13.899999999999999</v>
      </c>
      <c r="G29" s="9">
        <f>SUM(G26:G28)</f>
        <v>36.950000000000003</v>
      </c>
      <c r="H29" s="9">
        <f>SUM(H26:H28)</f>
        <v>360.7</v>
      </c>
      <c r="I29" s="9">
        <f>SUM(I26:I28)</f>
        <v>0.7</v>
      </c>
      <c r="J29" s="14"/>
      <c r="K29" s="14"/>
    </row>
    <row r="30" spans="2:11" ht="17.25" customHeight="1" x14ac:dyDescent="0.25">
      <c r="B30" s="18"/>
      <c r="C30" s="13"/>
      <c r="D30" s="14"/>
      <c r="E30" s="14"/>
      <c r="F30" s="14"/>
      <c r="G30" s="14"/>
      <c r="H30" s="14"/>
      <c r="I30" s="14"/>
      <c r="J30" s="14"/>
      <c r="K30" s="14"/>
    </row>
    <row r="31" spans="2:11" ht="17.25" customHeight="1" x14ac:dyDescent="0.25">
      <c r="B31" s="17"/>
      <c r="C31" s="15" t="s">
        <v>181</v>
      </c>
      <c r="D31" s="16"/>
      <c r="E31" s="9">
        <f>SUM(E12,E15,E24,E29)</f>
        <v>54.959999999999994</v>
      </c>
      <c r="F31" s="9">
        <f>SUM(F12,F15,F24,F29)</f>
        <v>50.217999999999996</v>
      </c>
      <c r="G31" s="9">
        <f>SUM(G12,G15,G24,G29)</f>
        <v>183.21999999999997</v>
      </c>
      <c r="H31" s="22">
        <f>SUM(H12,H15,H24,H29)</f>
        <v>1448.1200000000001</v>
      </c>
      <c r="I31" s="9">
        <f>SUM(I12,I15,I24,I29)</f>
        <v>27.068000000000001</v>
      </c>
      <c r="J31" s="16"/>
      <c r="K31" s="16"/>
    </row>
    <row r="32" spans="2:11" ht="14.25" customHeight="1" x14ac:dyDescent="0.25"/>
    <row r="33" ht="14.25" customHeight="1" x14ac:dyDescent="0.25"/>
    <row r="34" ht="15.75" customHeight="1" x14ac:dyDescent="0.25"/>
    <row r="35" ht="20.25" customHeight="1" x14ac:dyDescent="0.25"/>
  </sheetData>
  <mergeCells count="9">
    <mergeCell ref="B25:K25"/>
    <mergeCell ref="B13:K13"/>
    <mergeCell ref="B16:K16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opLeftCell="A4" zoomScale="90" zoomScaleNormal="90" workbookViewId="0">
      <selection activeCell="I35" sqref="I35"/>
    </sheetView>
  </sheetViews>
  <sheetFormatPr defaultRowHeight="15" x14ac:dyDescent="0.25"/>
  <cols>
    <col min="3" max="3" width="49.5703125" customWidth="1"/>
    <col min="4" max="4" width="11.85546875" customWidth="1"/>
    <col min="8" max="9" width="10.85546875" customWidth="1"/>
    <col min="10" max="10" width="6.28515625" customWidth="1"/>
    <col min="11" max="11" width="4.7109375" customWidth="1"/>
  </cols>
  <sheetData>
    <row r="1" spans="2:11" ht="15.75" x14ac:dyDescent="0.25">
      <c r="B1" s="50" t="s">
        <v>157</v>
      </c>
      <c r="C1" s="51"/>
      <c r="D1" s="51"/>
      <c r="E1" s="51"/>
      <c r="F1" s="51"/>
      <c r="G1" s="51"/>
      <c r="H1" s="51"/>
      <c r="I1" s="51"/>
      <c r="J1" s="51"/>
      <c r="K1" s="51"/>
    </row>
    <row r="2" spans="2:11" ht="15.75" x14ac:dyDescent="0.25">
      <c r="B2" s="50" t="s">
        <v>158</v>
      </c>
      <c r="C2" s="51"/>
      <c r="D2" s="51"/>
      <c r="E2" s="51"/>
      <c r="F2" s="51"/>
      <c r="G2" s="51"/>
      <c r="H2" s="51"/>
      <c r="I2" s="51"/>
      <c r="J2" s="51"/>
      <c r="K2" s="51"/>
    </row>
    <row r="3" spans="2:11" ht="15.75" x14ac:dyDescent="0.25">
      <c r="B3" s="50" t="s">
        <v>159</v>
      </c>
      <c r="C3" s="51"/>
      <c r="D3" s="51"/>
      <c r="E3" s="51"/>
      <c r="F3" s="51"/>
      <c r="G3" s="51"/>
      <c r="H3" s="51"/>
      <c r="I3" s="51"/>
      <c r="J3" s="51"/>
      <c r="K3" s="51"/>
    </row>
    <row r="4" spans="2:11" ht="30" customHeight="1" x14ac:dyDescent="0.25">
      <c r="B4" s="52" t="s">
        <v>3</v>
      </c>
      <c r="C4" s="52"/>
      <c r="D4" s="119" t="s">
        <v>7</v>
      </c>
      <c r="E4" s="119" t="s">
        <v>43</v>
      </c>
      <c r="F4" s="119"/>
      <c r="G4" s="119"/>
      <c r="H4" s="52" t="s">
        <v>10</v>
      </c>
      <c r="I4" s="119" t="s">
        <v>12</v>
      </c>
      <c r="J4" s="119"/>
      <c r="K4" s="119"/>
    </row>
    <row r="5" spans="2:11" ht="14.25" customHeight="1" x14ac:dyDescent="0.25">
      <c r="B5" s="52" t="s">
        <v>4</v>
      </c>
      <c r="C5" s="52" t="s">
        <v>6</v>
      </c>
      <c r="D5" s="119"/>
      <c r="E5" s="119" t="s">
        <v>9</v>
      </c>
      <c r="F5" s="119"/>
      <c r="G5" s="119"/>
      <c r="H5" s="52" t="s">
        <v>11</v>
      </c>
      <c r="I5" s="119" t="s">
        <v>13</v>
      </c>
      <c r="J5" s="119"/>
      <c r="K5" s="119"/>
    </row>
    <row r="6" spans="2:11" ht="13.5" customHeight="1" x14ac:dyDescent="0.25">
      <c r="B6" s="52" t="s">
        <v>5</v>
      </c>
      <c r="C6" s="53"/>
      <c r="D6" s="119"/>
      <c r="E6" s="52" t="s">
        <v>14</v>
      </c>
      <c r="F6" s="52" t="s">
        <v>15</v>
      </c>
      <c r="G6" s="52" t="s">
        <v>16</v>
      </c>
      <c r="H6" s="53"/>
      <c r="I6" s="52" t="s">
        <v>17</v>
      </c>
      <c r="J6" s="52" t="s">
        <v>18</v>
      </c>
      <c r="K6" s="52" t="s">
        <v>19</v>
      </c>
    </row>
    <row r="7" spans="2:11" ht="15.75" x14ac:dyDescent="0.25">
      <c r="B7" s="119" t="s">
        <v>20</v>
      </c>
      <c r="C7" s="119"/>
      <c r="D7" s="119"/>
      <c r="E7" s="119"/>
      <c r="F7" s="119"/>
      <c r="G7" s="119"/>
      <c r="H7" s="119"/>
      <c r="I7" s="119"/>
      <c r="J7" s="119"/>
      <c r="K7" s="119"/>
    </row>
    <row r="8" spans="2:11" ht="15.75" x14ac:dyDescent="0.25">
      <c r="B8" s="54" t="s">
        <v>73</v>
      </c>
      <c r="C8" s="55" t="s">
        <v>139</v>
      </c>
      <c r="D8" s="54" t="s">
        <v>21</v>
      </c>
      <c r="E8" s="54">
        <v>5.8</v>
      </c>
      <c r="F8" s="54">
        <v>6.57</v>
      </c>
      <c r="G8" s="54">
        <v>21.1</v>
      </c>
      <c r="H8" s="54">
        <v>169.5</v>
      </c>
      <c r="I8" s="54">
        <v>1.35</v>
      </c>
      <c r="J8" s="54"/>
      <c r="K8" s="54"/>
    </row>
    <row r="9" spans="2:11" ht="13.5" customHeight="1" x14ac:dyDescent="0.25">
      <c r="B9" s="54" t="s">
        <v>22</v>
      </c>
      <c r="C9" s="55" t="s">
        <v>52</v>
      </c>
      <c r="D9" s="54">
        <v>20</v>
      </c>
      <c r="E9" s="54">
        <v>1.54</v>
      </c>
      <c r="F9" s="54">
        <v>0.6</v>
      </c>
      <c r="G9" s="54">
        <v>10.27</v>
      </c>
      <c r="H9" s="54">
        <v>52.4</v>
      </c>
      <c r="I9" s="54">
        <v>0</v>
      </c>
      <c r="J9" s="56"/>
      <c r="K9" s="56"/>
    </row>
    <row r="10" spans="2:11" ht="13.5" customHeight="1" x14ac:dyDescent="0.25">
      <c r="B10" s="54">
        <v>13</v>
      </c>
      <c r="C10" s="55" t="s">
        <v>24</v>
      </c>
      <c r="D10" s="54">
        <v>5</v>
      </c>
      <c r="E10" s="54">
        <v>0</v>
      </c>
      <c r="F10" s="54">
        <v>4.0999999999999996</v>
      </c>
      <c r="G10" s="54">
        <v>0</v>
      </c>
      <c r="H10" s="54">
        <v>37.4</v>
      </c>
      <c r="I10" s="54">
        <v>0</v>
      </c>
      <c r="J10" s="56"/>
      <c r="K10" s="56"/>
    </row>
    <row r="11" spans="2:11" ht="13.5" customHeight="1" x14ac:dyDescent="0.25">
      <c r="B11" s="54">
        <v>14</v>
      </c>
      <c r="C11" s="55" t="s">
        <v>53</v>
      </c>
      <c r="D11" s="54">
        <v>5</v>
      </c>
      <c r="E11" s="54">
        <v>1.1499999999999999</v>
      </c>
      <c r="F11" s="54">
        <v>1.48</v>
      </c>
      <c r="G11" s="54">
        <v>0</v>
      </c>
      <c r="H11" s="54">
        <v>18.09</v>
      </c>
      <c r="I11" s="54">
        <v>0</v>
      </c>
      <c r="J11" s="56"/>
      <c r="K11" s="56"/>
    </row>
    <row r="12" spans="2:11" ht="15.75" customHeight="1" x14ac:dyDescent="0.25">
      <c r="B12" s="54" t="s">
        <v>54</v>
      </c>
      <c r="C12" s="55" t="s">
        <v>55</v>
      </c>
      <c r="D12" s="54">
        <v>150</v>
      </c>
      <c r="E12" s="54">
        <v>2.8</v>
      </c>
      <c r="F12" s="54">
        <v>2.2999999999999998</v>
      </c>
      <c r="G12" s="54">
        <v>13.5</v>
      </c>
      <c r="H12" s="54">
        <v>86.4</v>
      </c>
      <c r="I12" s="54">
        <v>0.4</v>
      </c>
      <c r="J12" s="56"/>
      <c r="K12" s="56"/>
    </row>
    <row r="13" spans="2:11" ht="13.5" customHeight="1" x14ac:dyDescent="0.25">
      <c r="B13" s="56"/>
      <c r="C13" s="57" t="s">
        <v>117</v>
      </c>
      <c r="D13" s="52">
        <v>333</v>
      </c>
      <c r="E13" s="52">
        <f>SUM(E8:E12)</f>
        <v>11.29</v>
      </c>
      <c r="F13" s="52">
        <f>SUM(F8:F12)</f>
        <v>15.05</v>
      </c>
      <c r="G13" s="52">
        <f>SUM(G8:G12)</f>
        <v>44.870000000000005</v>
      </c>
      <c r="H13" s="52">
        <f>SUM(H8:H12)</f>
        <v>363.78999999999996</v>
      </c>
      <c r="I13" s="52">
        <f>SUM(I8:I12)</f>
        <v>1.75</v>
      </c>
      <c r="J13" s="58"/>
      <c r="K13" s="58"/>
    </row>
    <row r="14" spans="2:11" ht="15.75" x14ac:dyDescent="0.25">
      <c r="B14" s="119" t="s">
        <v>56</v>
      </c>
      <c r="C14" s="119"/>
      <c r="D14" s="119"/>
      <c r="E14" s="119"/>
      <c r="F14" s="119"/>
      <c r="G14" s="119"/>
      <c r="H14" s="119"/>
      <c r="I14" s="119"/>
      <c r="J14" s="119"/>
      <c r="K14" s="119"/>
    </row>
    <row r="15" spans="2:11" ht="19.5" customHeight="1" x14ac:dyDescent="0.25">
      <c r="B15" s="54" t="s">
        <v>141</v>
      </c>
      <c r="C15" s="55" t="s">
        <v>140</v>
      </c>
      <c r="D15" s="54">
        <v>100</v>
      </c>
      <c r="E15" s="54">
        <v>0.2</v>
      </c>
      <c r="F15" s="54">
        <v>0</v>
      </c>
      <c r="G15" s="54">
        <v>12.4</v>
      </c>
      <c r="H15" s="54">
        <v>50.5</v>
      </c>
      <c r="I15" s="54">
        <v>0.1</v>
      </c>
      <c r="J15" s="56"/>
      <c r="K15" s="56"/>
    </row>
    <row r="16" spans="2:11" ht="15.75" customHeight="1" x14ac:dyDescent="0.25">
      <c r="B16" s="54" t="s">
        <v>22</v>
      </c>
      <c r="C16" s="55" t="s">
        <v>142</v>
      </c>
      <c r="D16" s="54">
        <v>60</v>
      </c>
      <c r="E16" s="54">
        <v>0.9</v>
      </c>
      <c r="F16" s="54">
        <v>0.3</v>
      </c>
      <c r="G16" s="54">
        <v>12.5</v>
      </c>
      <c r="H16" s="54">
        <v>57.1</v>
      </c>
      <c r="I16" s="54">
        <v>6</v>
      </c>
      <c r="J16" s="56"/>
      <c r="K16" s="56"/>
    </row>
    <row r="17" spans="2:11" ht="14.25" customHeight="1" x14ac:dyDescent="0.25">
      <c r="B17" s="55"/>
      <c r="C17" s="57" t="s">
        <v>117</v>
      </c>
      <c r="D17" s="52">
        <v>160</v>
      </c>
      <c r="E17" s="52">
        <f>SUM(E15:E16)</f>
        <v>1.1000000000000001</v>
      </c>
      <c r="F17" s="52">
        <f>SUM(F15:F16)</f>
        <v>0.3</v>
      </c>
      <c r="G17" s="52">
        <f>SUM(G15:G16)</f>
        <v>24.9</v>
      </c>
      <c r="H17" s="52">
        <f>SUM(H15:H16)</f>
        <v>107.6</v>
      </c>
      <c r="I17" s="52">
        <f>SUM(I15:I16)</f>
        <v>6.1</v>
      </c>
      <c r="J17" s="58"/>
      <c r="K17" s="58"/>
    </row>
    <row r="18" spans="2:11" ht="16.5" customHeight="1" x14ac:dyDescent="0.25">
      <c r="B18" s="119" t="s">
        <v>29</v>
      </c>
      <c r="C18" s="119"/>
      <c r="D18" s="119"/>
      <c r="E18" s="119"/>
      <c r="F18" s="119"/>
      <c r="G18" s="119"/>
      <c r="H18" s="119"/>
      <c r="I18" s="119"/>
      <c r="J18" s="119"/>
      <c r="K18" s="119"/>
    </row>
    <row r="19" spans="2:11" ht="15.75" x14ac:dyDescent="0.25">
      <c r="B19" s="54" t="s">
        <v>22</v>
      </c>
      <c r="C19" s="55" t="s">
        <v>143</v>
      </c>
      <c r="D19" s="54">
        <v>20</v>
      </c>
      <c r="E19" s="54">
        <v>0.14000000000000001</v>
      </c>
      <c r="F19" s="54">
        <v>0</v>
      </c>
      <c r="G19" s="54">
        <v>0.47</v>
      </c>
      <c r="H19" s="54">
        <v>2.8</v>
      </c>
      <c r="I19" s="54">
        <v>2</v>
      </c>
      <c r="J19" s="56"/>
      <c r="K19" s="56"/>
    </row>
    <row r="20" spans="2:11" ht="19.5" customHeight="1" x14ac:dyDescent="0.25">
      <c r="B20" s="54" t="s">
        <v>154</v>
      </c>
      <c r="C20" s="55" t="s">
        <v>178</v>
      </c>
      <c r="D20" s="54" t="s">
        <v>30</v>
      </c>
      <c r="E20" s="54">
        <v>3.3</v>
      </c>
      <c r="F20" s="54">
        <v>5.47</v>
      </c>
      <c r="G20" s="54">
        <v>10.5</v>
      </c>
      <c r="H20" s="54">
        <v>105.15</v>
      </c>
      <c r="I20" s="54">
        <v>2.85</v>
      </c>
      <c r="J20" s="56"/>
      <c r="K20" s="56"/>
    </row>
    <row r="21" spans="2:11" ht="18" customHeight="1" x14ac:dyDescent="0.25">
      <c r="B21" s="54">
        <v>256</v>
      </c>
      <c r="C21" s="55" t="s">
        <v>150</v>
      </c>
      <c r="D21" s="54">
        <v>60</v>
      </c>
      <c r="E21" s="54">
        <v>12.7</v>
      </c>
      <c r="F21" s="54">
        <v>5.3</v>
      </c>
      <c r="G21" s="54">
        <v>3.6</v>
      </c>
      <c r="H21" s="54">
        <v>128</v>
      </c>
      <c r="I21" s="54">
        <v>8.8000000000000007</v>
      </c>
      <c r="J21" s="56"/>
      <c r="K21" s="56"/>
    </row>
    <row r="22" spans="2:11" ht="16.5" customHeight="1" x14ac:dyDescent="0.25">
      <c r="B22" s="54" t="s">
        <v>31</v>
      </c>
      <c r="C22" s="55" t="s">
        <v>32</v>
      </c>
      <c r="D22" s="54">
        <v>110</v>
      </c>
      <c r="E22" s="54">
        <v>5.3</v>
      </c>
      <c r="F22" s="54">
        <v>3.1</v>
      </c>
      <c r="G22" s="54">
        <v>34.200000000000003</v>
      </c>
      <c r="H22" s="54">
        <v>185.6</v>
      </c>
      <c r="I22" s="54">
        <v>0</v>
      </c>
      <c r="J22" s="56"/>
      <c r="K22" s="56"/>
    </row>
    <row r="23" spans="2:11" ht="18.75" customHeight="1" x14ac:dyDescent="0.25">
      <c r="B23" s="59" t="s">
        <v>125</v>
      </c>
      <c r="C23" s="55" t="s">
        <v>62</v>
      </c>
      <c r="D23" s="54">
        <v>15</v>
      </c>
      <c r="E23" s="54">
        <v>0.27</v>
      </c>
      <c r="F23" s="54">
        <v>0.62</v>
      </c>
      <c r="G23" s="54">
        <v>0.96</v>
      </c>
      <c r="H23" s="54">
        <v>10</v>
      </c>
      <c r="I23" s="54">
        <v>0.11</v>
      </c>
      <c r="J23" s="56"/>
      <c r="K23" s="56"/>
    </row>
    <row r="24" spans="2:11" ht="16.5" customHeight="1" x14ac:dyDescent="0.25">
      <c r="B24" s="54">
        <v>375</v>
      </c>
      <c r="C24" s="55" t="s">
        <v>126</v>
      </c>
      <c r="D24" s="54">
        <v>150</v>
      </c>
      <c r="E24" s="54">
        <v>0.3</v>
      </c>
      <c r="F24" s="54">
        <v>0</v>
      </c>
      <c r="G24" s="54">
        <v>18</v>
      </c>
      <c r="H24" s="54">
        <v>79.05</v>
      </c>
      <c r="I24" s="54">
        <v>0</v>
      </c>
      <c r="J24" s="56"/>
      <c r="K24" s="56"/>
    </row>
    <row r="25" spans="2:11" ht="19.5" customHeight="1" x14ac:dyDescent="0.25">
      <c r="B25" s="54" t="s">
        <v>34</v>
      </c>
      <c r="C25" s="55" t="s">
        <v>35</v>
      </c>
      <c r="D25" s="54">
        <v>20</v>
      </c>
      <c r="E25" s="54">
        <v>1.5</v>
      </c>
      <c r="F25" s="54">
        <v>0.1</v>
      </c>
      <c r="G25" s="54">
        <v>10</v>
      </c>
      <c r="H25" s="54">
        <v>47.4</v>
      </c>
      <c r="I25" s="54">
        <v>0</v>
      </c>
      <c r="J25" s="56"/>
      <c r="K25" s="56"/>
    </row>
    <row r="26" spans="2:11" ht="18.75" customHeight="1" x14ac:dyDescent="0.25">
      <c r="B26" s="54" t="s">
        <v>36</v>
      </c>
      <c r="C26" s="55" t="s">
        <v>37</v>
      </c>
      <c r="D26" s="54">
        <v>20</v>
      </c>
      <c r="E26" s="54">
        <v>1.24</v>
      </c>
      <c r="F26" s="54">
        <v>0.14000000000000001</v>
      </c>
      <c r="G26" s="54">
        <v>8.5399999999999991</v>
      </c>
      <c r="H26" s="54">
        <v>40.799999999999997</v>
      </c>
      <c r="I26" s="54">
        <v>0</v>
      </c>
      <c r="J26" s="56"/>
      <c r="K26" s="56"/>
    </row>
    <row r="27" spans="2:11" ht="20.25" customHeight="1" x14ac:dyDescent="0.25">
      <c r="B27" s="56"/>
      <c r="C27" s="57" t="s">
        <v>117</v>
      </c>
      <c r="D27" s="52">
        <v>556</v>
      </c>
      <c r="E27" s="52">
        <f>SUM(E19:E26)</f>
        <v>24.75</v>
      </c>
      <c r="F27" s="52">
        <f>SUM(F19:F26)</f>
        <v>14.729999999999999</v>
      </c>
      <c r="G27" s="52">
        <f>SUM(G19:G26)</f>
        <v>86.27000000000001</v>
      </c>
      <c r="H27" s="52">
        <f>SUM(H19:H26)</f>
        <v>598.79999999999995</v>
      </c>
      <c r="I27" s="52">
        <f>SUM(I19:I26)</f>
        <v>13.76</v>
      </c>
      <c r="J27" s="58"/>
      <c r="K27" s="58"/>
    </row>
    <row r="28" spans="2:11" ht="20.25" customHeight="1" x14ac:dyDescent="0.25">
      <c r="B28" s="119" t="s">
        <v>38</v>
      </c>
      <c r="C28" s="119"/>
      <c r="D28" s="119"/>
      <c r="E28" s="119"/>
      <c r="F28" s="119"/>
      <c r="G28" s="119"/>
      <c r="H28" s="119"/>
      <c r="I28" s="119"/>
      <c r="J28" s="119"/>
      <c r="K28" s="119"/>
    </row>
    <row r="29" spans="2:11" ht="17.25" customHeight="1" x14ac:dyDescent="0.25">
      <c r="B29" s="92">
        <v>351</v>
      </c>
      <c r="C29" s="93" t="s">
        <v>173</v>
      </c>
      <c r="D29" s="92">
        <v>100</v>
      </c>
      <c r="E29" s="92">
        <v>2</v>
      </c>
      <c r="F29" s="92">
        <v>2.8</v>
      </c>
      <c r="G29" s="92">
        <v>12.06</v>
      </c>
      <c r="H29" s="92">
        <v>82.3</v>
      </c>
      <c r="I29" s="92">
        <v>9.1999999999999993</v>
      </c>
      <c r="J29" s="56"/>
      <c r="K29" s="56"/>
    </row>
    <row r="30" spans="2:11" ht="19.5" customHeight="1" x14ac:dyDescent="0.25">
      <c r="B30" s="92" t="s">
        <v>39</v>
      </c>
      <c r="C30" s="93" t="s">
        <v>35</v>
      </c>
      <c r="D30" s="92">
        <v>15</v>
      </c>
      <c r="E30" s="92">
        <v>1.1499999999999999</v>
      </c>
      <c r="F30" s="92">
        <v>0.1</v>
      </c>
      <c r="G30" s="92">
        <v>7.55</v>
      </c>
      <c r="H30" s="92">
        <v>35.5</v>
      </c>
      <c r="I30" s="92">
        <v>0</v>
      </c>
      <c r="J30" s="56"/>
      <c r="K30" s="56"/>
    </row>
    <row r="31" spans="2:11" ht="18" customHeight="1" x14ac:dyDescent="0.25">
      <c r="B31" s="92" t="s">
        <v>64</v>
      </c>
      <c r="C31" s="93" t="s">
        <v>65</v>
      </c>
      <c r="D31" s="92">
        <v>150</v>
      </c>
      <c r="E31" s="92">
        <v>4.4000000000000004</v>
      </c>
      <c r="F31" s="92">
        <v>3.8</v>
      </c>
      <c r="G31" s="92">
        <v>6</v>
      </c>
      <c r="H31" s="92">
        <v>79.5</v>
      </c>
      <c r="I31" s="92">
        <v>1.05</v>
      </c>
      <c r="J31" s="56"/>
      <c r="K31" s="56"/>
    </row>
    <row r="32" spans="2:11" ht="18" customHeight="1" x14ac:dyDescent="0.25">
      <c r="B32" s="94"/>
      <c r="C32" s="95" t="s">
        <v>117</v>
      </c>
      <c r="D32" s="96">
        <v>265</v>
      </c>
      <c r="E32" s="96">
        <f>SUM(E29:E31)</f>
        <v>7.5500000000000007</v>
      </c>
      <c r="F32" s="96">
        <f>SUM(F29:F31)</f>
        <v>6.6999999999999993</v>
      </c>
      <c r="G32" s="96">
        <f>SUM(G29:G31)</f>
        <v>25.61</v>
      </c>
      <c r="H32" s="96">
        <f>SUM(H29:H31)</f>
        <v>197.3</v>
      </c>
      <c r="I32" s="96">
        <f>SUM(I29:I31)</f>
        <v>10.25</v>
      </c>
      <c r="J32" s="58"/>
      <c r="K32" s="58"/>
    </row>
    <row r="33" spans="2:11" ht="15.75" customHeight="1" x14ac:dyDescent="0.25">
      <c r="B33" s="56"/>
      <c r="C33" s="55"/>
      <c r="D33" s="54"/>
      <c r="E33" s="54"/>
      <c r="F33" s="54"/>
      <c r="G33" s="54"/>
      <c r="H33" s="54"/>
      <c r="I33" s="54"/>
      <c r="J33" s="56"/>
      <c r="K33" s="56"/>
    </row>
    <row r="34" spans="2:11" ht="15.75" x14ac:dyDescent="0.25">
      <c r="B34" s="56"/>
      <c r="C34" s="57" t="s">
        <v>181</v>
      </c>
      <c r="D34" s="52"/>
      <c r="E34" s="52">
        <f>SUM(E13,E17,E27,E32)</f>
        <v>44.69</v>
      </c>
      <c r="F34" s="52">
        <f>SUM(F13,F17,F27,F32)</f>
        <v>36.78</v>
      </c>
      <c r="G34" s="52">
        <f>SUM(G13,G17,G27,G32)</f>
        <v>181.65000000000003</v>
      </c>
      <c r="H34" s="60">
        <f>SUM(H13,H17,H27,H32)</f>
        <v>1267.49</v>
      </c>
      <c r="I34" s="52">
        <f>SUM(I13,I17,I27,I32)</f>
        <v>31.86</v>
      </c>
      <c r="J34" s="58"/>
      <c r="K34" s="58"/>
    </row>
    <row r="36" spans="2:11" ht="18.75" customHeight="1" x14ac:dyDescent="0.25">
      <c r="B36" s="87"/>
      <c r="C36" s="88"/>
      <c r="D36" s="87"/>
      <c r="E36" s="87"/>
      <c r="F36" s="87"/>
      <c r="G36" s="87"/>
      <c r="H36" s="87"/>
      <c r="I36" s="87"/>
    </row>
    <row r="37" spans="2:11" ht="18.75" customHeight="1" x14ac:dyDescent="0.25">
      <c r="B37" s="87"/>
      <c r="C37" s="88"/>
      <c r="D37" s="87"/>
      <c r="E37" s="87"/>
      <c r="F37" s="87"/>
      <c r="G37" s="87"/>
      <c r="H37" s="87"/>
      <c r="I37" s="87"/>
    </row>
    <row r="38" spans="2:11" x14ac:dyDescent="0.25">
      <c r="B38" s="87"/>
      <c r="C38" s="88"/>
      <c r="D38" s="87"/>
      <c r="E38" s="87"/>
      <c r="F38" s="87"/>
      <c r="G38" s="87"/>
      <c r="H38" s="87"/>
      <c r="I38" s="87"/>
    </row>
    <row r="39" spans="2:11" x14ac:dyDescent="0.25">
      <c r="B39" s="87"/>
      <c r="C39" s="88"/>
      <c r="D39" s="87"/>
      <c r="E39" s="87"/>
      <c r="F39" s="87"/>
      <c r="G39" s="87"/>
      <c r="H39" s="87"/>
      <c r="I39" s="87"/>
    </row>
    <row r="40" spans="2:11" x14ac:dyDescent="0.25">
      <c r="B40" s="89"/>
      <c r="C40" s="90"/>
      <c r="D40" s="91"/>
      <c r="E40" s="91"/>
      <c r="F40" s="91"/>
      <c r="G40" s="91"/>
      <c r="H40" s="91"/>
      <c r="I40" s="91"/>
    </row>
  </sheetData>
  <mergeCells count="9">
    <mergeCell ref="B14:K14"/>
    <mergeCell ref="B18:K18"/>
    <mergeCell ref="B28:K28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zoomScaleNormal="100" workbookViewId="0">
      <selection activeCell="B28" sqref="B28:K28"/>
    </sheetView>
  </sheetViews>
  <sheetFormatPr defaultRowHeight="15" x14ac:dyDescent="0.25"/>
  <cols>
    <col min="3" max="3" width="46.140625" customWidth="1"/>
    <col min="4" max="4" width="8.42578125" customWidth="1"/>
    <col min="5" max="5" width="10.42578125" customWidth="1"/>
    <col min="8" max="8" width="11.7109375" customWidth="1"/>
    <col min="9" max="9" width="9" customWidth="1"/>
    <col min="10" max="10" width="6.140625" customWidth="1"/>
    <col min="11" max="11" width="6" customWidth="1"/>
  </cols>
  <sheetData>
    <row r="1" spans="2:11" x14ac:dyDescent="0.25">
      <c r="B1" s="120" t="s">
        <v>0</v>
      </c>
      <c r="C1" s="121"/>
    </row>
    <row r="2" spans="2:11" x14ac:dyDescent="0.25">
      <c r="B2" s="1" t="s">
        <v>51</v>
      </c>
    </row>
    <row r="3" spans="2:11" x14ac:dyDescent="0.25">
      <c r="B3" s="1" t="s">
        <v>41</v>
      </c>
    </row>
    <row r="4" spans="2:11" ht="30.75" customHeight="1" x14ac:dyDescent="0.25">
      <c r="B4" s="10" t="s">
        <v>42</v>
      </c>
      <c r="C4" s="10"/>
      <c r="D4" s="111" t="s">
        <v>7</v>
      </c>
      <c r="E4" s="111" t="s">
        <v>43</v>
      </c>
      <c r="F4" s="111"/>
      <c r="G4" s="111"/>
      <c r="H4" s="10" t="s">
        <v>10</v>
      </c>
      <c r="I4" s="111" t="s">
        <v>12</v>
      </c>
      <c r="J4" s="111"/>
      <c r="K4" s="111"/>
    </row>
    <row r="5" spans="2:11" ht="15.75" customHeight="1" x14ac:dyDescent="0.25">
      <c r="B5" s="10" t="s">
        <v>4</v>
      </c>
      <c r="C5" s="10" t="s">
        <v>6</v>
      </c>
      <c r="D5" s="111"/>
      <c r="E5" s="111" t="s">
        <v>9</v>
      </c>
      <c r="F5" s="111"/>
      <c r="G5" s="111"/>
      <c r="H5" s="10" t="s">
        <v>11</v>
      </c>
      <c r="I5" s="111" t="s">
        <v>44</v>
      </c>
      <c r="J5" s="111"/>
      <c r="K5" s="111"/>
    </row>
    <row r="6" spans="2:11" ht="16.5" customHeight="1" x14ac:dyDescent="0.25">
      <c r="B6" s="10" t="s">
        <v>5</v>
      </c>
      <c r="C6" s="11"/>
      <c r="D6" s="111"/>
      <c r="E6" s="10" t="s">
        <v>14</v>
      </c>
      <c r="F6" s="10" t="s">
        <v>15</v>
      </c>
      <c r="G6" s="10" t="s">
        <v>16</v>
      </c>
      <c r="H6" s="11"/>
      <c r="I6" s="10" t="s">
        <v>17</v>
      </c>
      <c r="J6" s="10" t="s">
        <v>18</v>
      </c>
      <c r="K6" s="10" t="s">
        <v>19</v>
      </c>
    </row>
    <row r="7" spans="2:11" x14ac:dyDescent="0.25">
      <c r="B7" s="116" t="s">
        <v>20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ht="16.5" customHeight="1" x14ac:dyDescent="0.25">
      <c r="B8" s="41" t="s">
        <v>73</v>
      </c>
      <c r="C8" s="13" t="s">
        <v>139</v>
      </c>
      <c r="D8" s="24" t="s">
        <v>45</v>
      </c>
      <c r="E8" s="24">
        <v>7.5</v>
      </c>
      <c r="F8" s="24">
        <v>8.48</v>
      </c>
      <c r="G8" s="24">
        <v>27.7</v>
      </c>
      <c r="H8" s="24">
        <v>220.5</v>
      </c>
      <c r="I8" s="24">
        <v>1.67</v>
      </c>
      <c r="J8" s="25"/>
      <c r="K8" s="25"/>
    </row>
    <row r="9" spans="2:11" ht="16.5" customHeight="1" x14ac:dyDescent="0.25">
      <c r="B9" s="20" t="s">
        <v>22</v>
      </c>
      <c r="C9" s="13" t="s">
        <v>46</v>
      </c>
      <c r="D9" s="24">
        <v>30</v>
      </c>
      <c r="E9" s="24">
        <v>2.2999999999999998</v>
      </c>
      <c r="F9" s="24">
        <v>0.9</v>
      </c>
      <c r="G9" s="24">
        <v>15.4</v>
      </c>
      <c r="H9" s="24">
        <v>78.599999999999994</v>
      </c>
      <c r="I9" s="24">
        <v>0</v>
      </c>
      <c r="J9" s="25"/>
      <c r="K9" s="25"/>
    </row>
    <row r="10" spans="2:11" ht="15" customHeight="1" x14ac:dyDescent="0.25">
      <c r="B10" s="20">
        <v>13</v>
      </c>
      <c r="C10" s="13" t="s">
        <v>24</v>
      </c>
      <c r="D10" s="42">
        <v>5</v>
      </c>
      <c r="E10" s="42">
        <v>0</v>
      </c>
      <c r="F10" s="42">
        <v>4.0999999999999996</v>
      </c>
      <c r="G10" s="42">
        <v>0</v>
      </c>
      <c r="H10" s="42">
        <v>37.4</v>
      </c>
      <c r="I10" s="42">
        <v>0</v>
      </c>
      <c r="J10" s="44"/>
      <c r="K10" s="44"/>
    </row>
    <row r="11" spans="2:11" ht="15.75" customHeight="1" x14ac:dyDescent="0.25">
      <c r="B11" s="24">
        <v>14</v>
      </c>
      <c r="C11" s="13" t="s">
        <v>53</v>
      </c>
      <c r="D11" s="24">
        <v>5</v>
      </c>
      <c r="E11" s="24">
        <v>1.1499999999999999</v>
      </c>
      <c r="F11" s="24">
        <v>1.48</v>
      </c>
      <c r="G11" s="24">
        <v>0</v>
      </c>
      <c r="H11" s="24">
        <v>18.09</v>
      </c>
      <c r="I11" s="24">
        <v>0</v>
      </c>
      <c r="J11" s="25"/>
      <c r="K11" s="25"/>
    </row>
    <row r="12" spans="2:11" ht="15.75" customHeight="1" x14ac:dyDescent="0.25">
      <c r="B12" s="24" t="s">
        <v>54</v>
      </c>
      <c r="C12" s="13" t="s">
        <v>66</v>
      </c>
      <c r="D12" s="24">
        <v>180</v>
      </c>
      <c r="E12" s="24">
        <v>3.67</v>
      </c>
      <c r="F12" s="24">
        <v>3.19</v>
      </c>
      <c r="G12" s="24">
        <v>15.82</v>
      </c>
      <c r="H12" s="24">
        <v>107</v>
      </c>
      <c r="I12" s="24">
        <v>1.43</v>
      </c>
      <c r="J12" s="25"/>
      <c r="K12" s="25"/>
    </row>
    <row r="13" spans="2:11" x14ac:dyDescent="0.25">
      <c r="B13" s="18"/>
      <c r="C13" s="19" t="s">
        <v>117</v>
      </c>
      <c r="D13" s="10">
        <v>425</v>
      </c>
      <c r="E13" s="10">
        <f>SUM(E8:E12)</f>
        <v>14.620000000000001</v>
      </c>
      <c r="F13" s="10">
        <f>SUM(F8:F12)</f>
        <v>18.150000000000002</v>
      </c>
      <c r="G13" s="10">
        <f>SUM(G8:G12)</f>
        <v>58.92</v>
      </c>
      <c r="H13" s="10">
        <f>SUM(H8:H12)</f>
        <v>461.59</v>
      </c>
      <c r="I13" s="10">
        <f>SUM(I8:I12)</f>
        <v>3.0999999999999996</v>
      </c>
      <c r="J13" s="16"/>
      <c r="K13" s="16"/>
    </row>
    <row r="14" spans="2:11" ht="15" customHeight="1" x14ac:dyDescent="0.25">
      <c r="B14" s="116" t="s">
        <v>47</v>
      </c>
      <c r="C14" s="122"/>
      <c r="D14" s="122"/>
      <c r="E14" s="122"/>
      <c r="F14" s="122"/>
      <c r="G14" s="122"/>
      <c r="H14" s="122"/>
      <c r="I14" s="122"/>
      <c r="J14" s="122"/>
      <c r="K14" s="123"/>
    </row>
    <row r="15" spans="2:11" ht="17.25" customHeight="1" x14ac:dyDescent="0.25">
      <c r="B15" s="42" t="s">
        <v>141</v>
      </c>
      <c r="C15" s="13" t="s">
        <v>151</v>
      </c>
      <c r="D15" s="24">
        <v>100</v>
      </c>
      <c r="E15" s="24">
        <v>0.2</v>
      </c>
      <c r="F15" s="24">
        <v>0</v>
      </c>
      <c r="G15" s="24">
        <v>12.4</v>
      </c>
      <c r="H15" s="24">
        <v>50.5</v>
      </c>
      <c r="I15" s="24">
        <v>0.1</v>
      </c>
      <c r="J15" s="25"/>
      <c r="K15" s="25"/>
    </row>
    <row r="16" spans="2:11" ht="15" customHeight="1" x14ac:dyDescent="0.25">
      <c r="B16" s="24" t="s">
        <v>22</v>
      </c>
      <c r="C16" s="13" t="s">
        <v>142</v>
      </c>
      <c r="D16" s="24">
        <v>60</v>
      </c>
      <c r="E16" s="24">
        <v>0.9</v>
      </c>
      <c r="F16" s="24">
        <v>0.3</v>
      </c>
      <c r="G16" s="24">
        <v>12.5</v>
      </c>
      <c r="H16" s="24">
        <v>57.1</v>
      </c>
      <c r="I16" s="24">
        <v>6</v>
      </c>
      <c r="J16" s="25"/>
      <c r="K16" s="25"/>
    </row>
    <row r="17" spans="2:11" ht="15.75" customHeight="1" x14ac:dyDescent="0.25">
      <c r="B17" s="13"/>
      <c r="C17" s="19" t="s">
        <v>117</v>
      </c>
      <c r="D17" s="10">
        <v>160</v>
      </c>
      <c r="E17" s="10">
        <f>SUM(E15:E16)</f>
        <v>1.1000000000000001</v>
      </c>
      <c r="F17" s="10">
        <f>SUM(F15:F16)</f>
        <v>0.3</v>
      </c>
      <c r="G17" s="10">
        <f>SUM(G15:G16)</f>
        <v>24.9</v>
      </c>
      <c r="H17" s="10">
        <f>SUM(H15:H16)</f>
        <v>107.6</v>
      </c>
      <c r="I17" s="10">
        <f>SUM(I15:I16)</f>
        <v>6.1</v>
      </c>
      <c r="J17" s="16"/>
      <c r="K17" s="16"/>
    </row>
    <row r="18" spans="2:11" ht="14.25" customHeight="1" x14ac:dyDescent="0.25">
      <c r="B18" s="116" t="s">
        <v>29</v>
      </c>
      <c r="C18" s="122"/>
      <c r="D18" s="122"/>
      <c r="E18" s="122"/>
      <c r="F18" s="122"/>
      <c r="G18" s="122"/>
      <c r="H18" s="122"/>
      <c r="I18" s="122"/>
      <c r="J18" s="122"/>
      <c r="K18" s="123"/>
    </row>
    <row r="19" spans="2:11" x14ac:dyDescent="0.25">
      <c r="B19" s="24" t="s">
        <v>152</v>
      </c>
      <c r="C19" s="13" t="s">
        <v>143</v>
      </c>
      <c r="D19" s="24">
        <v>30</v>
      </c>
      <c r="E19" s="24">
        <v>0.2</v>
      </c>
      <c r="F19" s="24">
        <v>0</v>
      </c>
      <c r="G19" s="24">
        <v>0.7</v>
      </c>
      <c r="H19" s="24">
        <v>4.2</v>
      </c>
      <c r="I19" s="24">
        <v>3</v>
      </c>
      <c r="J19" s="25"/>
      <c r="K19" s="25"/>
    </row>
    <row r="20" spans="2:11" ht="18.75" customHeight="1" x14ac:dyDescent="0.25">
      <c r="B20" s="24" t="s">
        <v>154</v>
      </c>
      <c r="C20" s="13" t="s">
        <v>153</v>
      </c>
      <c r="D20" s="24" t="s">
        <v>50</v>
      </c>
      <c r="E20" s="24">
        <v>4.4000000000000004</v>
      </c>
      <c r="F20" s="24">
        <v>7.3</v>
      </c>
      <c r="G20" s="24">
        <v>14</v>
      </c>
      <c r="H20" s="24">
        <v>140.19999999999999</v>
      </c>
      <c r="I20" s="24">
        <v>3.8</v>
      </c>
      <c r="J20" s="25"/>
      <c r="K20" s="25"/>
    </row>
    <row r="21" spans="2:11" ht="16.5" customHeight="1" x14ac:dyDescent="0.25">
      <c r="B21" s="24" t="s">
        <v>156</v>
      </c>
      <c r="C21" s="13" t="s">
        <v>155</v>
      </c>
      <c r="D21" s="24">
        <v>70</v>
      </c>
      <c r="E21" s="24">
        <v>14.8</v>
      </c>
      <c r="F21" s="24">
        <v>6.18</v>
      </c>
      <c r="G21" s="24">
        <v>4.2</v>
      </c>
      <c r="H21" s="24">
        <v>149</v>
      </c>
      <c r="I21" s="24">
        <v>10.1</v>
      </c>
      <c r="J21" s="25"/>
      <c r="K21" s="25"/>
    </row>
    <row r="22" spans="2:11" ht="15.75" customHeight="1" x14ac:dyDescent="0.25">
      <c r="B22" s="21" t="s">
        <v>31</v>
      </c>
      <c r="C22" s="13" t="s">
        <v>32</v>
      </c>
      <c r="D22" s="24">
        <v>150</v>
      </c>
      <c r="E22" s="24">
        <v>7.5</v>
      </c>
      <c r="F22" s="24">
        <v>4.9000000000000004</v>
      </c>
      <c r="G22" s="24">
        <v>47.9</v>
      </c>
      <c r="H22" s="24">
        <v>265.8</v>
      </c>
      <c r="I22" s="24">
        <v>0</v>
      </c>
      <c r="J22" s="25"/>
      <c r="K22" s="25"/>
    </row>
    <row r="23" spans="2:11" ht="15.75" customHeight="1" x14ac:dyDescent="0.25">
      <c r="B23" s="21" t="s">
        <v>125</v>
      </c>
      <c r="C23" s="13" t="s">
        <v>62</v>
      </c>
      <c r="D23" s="42">
        <v>30</v>
      </c>
      <c r="E23" s="42">
        <v>0.54</v>
      </c>
      <c r="F23" s="42">
        <v>1.23</v>
      </c>
      <c r="G23" s="42">
        <v>1.92</v>
      </c>
      <c r="H23" s="42">
        <v>20</v>
      </c>
      <c r="I23" s="42">
        <v>0.21</v>
      </c>
      <c r="J23" s="44"/>
      <c r="K23" s="44"/>
    </row>
    <row r="24" spans="2:11" ht="15" customHeight="1" x14ac:dyDescent="0.25">
      <c r="B24" s="24">
        <v>375</v>
      </c>
      <c r="C24" s="13" t="s">
        <v>126</v>
      </c>
      <c r="D24" s="24">
        <v>180</v>
      </c>
      <c r="E24" s="24">
        <v>0.36</v>
      </c>
      <c r="F24" s="24">
        <v>0</v>
      </c>
      <c r="G24" s="24">
        <v>21.6</v>
      </c>
      <c r="H24" s="24">
        <v>94.86</v>
      </c>
      <c r="I24" s="24">
        <v>0</v>
      </c>
      <c r="J24" s="25"/>
      <c r="K24" s="25"/>
    </row>
    <row r="25" spans="2:11" ht="16.5" customHeight="1" x14ac:dyDescent="0.25">
      <c r="B25" s="24" t="s">
        <v>34</v>
      </c>
      <c r="C25" s="13" t="s">
        <v>35</v>
      </c>
      <c r="D25" s="24">
        <v>30</v>
      </c>
      <c r="E25" s="24">
        <v>2.2999999999999998</v>
      </c>
      <c r="F25" s="24">
        <v>0.2</v>
      </c>
      <c r="G25" s="24">
        <v>15.1</v>
      </c>
      <c r="H25" s="24">
        <v>71</v>
      </c>
      <c r="I25" s="24">
        <v>0</v>
      </c>
      <c r="J25" s="25"/>
      <c r="K25" s="25"/>
    </row>
    <row r="26" spans="2:11" ht="15.75" customHeight="1" x14ac:dyDescent="0.25">
      <c r="B26" s="24" t="s">
        <v>34</v>
      </c>
      <c r="C26" s="13" t="s">
        <v>37</v>
      </c>
      <c r="D26" s="24">
        <v>30</v>
      </c>
      <c r="E26" s="24">
        <v>2</v>
      </c>
      <c r="F26" s="24">
        <v>0.2</v>
      </c>
      <c r="G26" s="24">
        <v>12.8</v>
      </c>
      <c r="H26" s="24">
        <v>61.2</v>
      </c>
      <c r="I26" s="24">
        <v>0</v>
      </c>
      <c r="J26" s="25"/>
      <c r="K26" s="25"/>
    </row>
    <row r="27" spans="2:11" ht="15.75" customHeight="1" x14ac:dyDescent="0.25">
      <c r="B27" s="17"/>
      <c r="C27" s="19" t="s">
        <v>117</v>
      </c>
      <c r="D27" s="10">
        <v>731</v>
      </c>
      <c r="E27" s="10">
        <f>SUM(E19:E26)</f>
        <v>32.1</v>
      </c>
      <c r="F27" s="10">
        <f>SUM(F19:F26)</f>
        <v>20.010000000000002</v>
      </c>
      <c r="G27" s="10">
        <f>SUM(G19:G26)</f>
        <v>118.21999999999998</v>
      </c>
      <c r="H27" s="10">
        <f>SUM(H19:H26)</f>
        <v>806.2600000000001</v>
      </c>
      <c r="I27" s="10">
        <f>SUM(I19:I26)</f>
        <v>17.11</v>
      </c>
      <c r="J27" s="25"/>
      <c r="K27" s="25"/>
    </row>
    <row r="28" spans="2:11" ht="15" customHeight="1" x14ac:dyDescent="0.25">
      <c r="B28" s="116" t="s">
        <v>38</v>
      </c>
      <c r="C28" s="117"/>
      <c r="D28" s="117"/>
      <c r="E28" s="117"/>
      <c r="F28" s="117"/>
      <c r="G28" s="117"/>
      <c r="H28" s="117"/>
      <c r="I28" s="117"/>
      <c r="J28" s="117"/>
      <c r="K28" s="118"/>
    </row>
    <row r="29" spans="2:11" ht="16.5" customHeight="1" x14ac:dyDescent="0.25">
      <c r="B29" s="49">
        <v>351</v>
      </c>
      <c r="C29" s="62" t="s">
        <v>173</v>
      </c>
      <c r="D29" s="49">
        <v>150</v>
      </c>
      <c r="E29" s="49">
        <v>3</v>
      </c>
      <c r="F29" s="49">
        <v>4.2</v>
      </c>
      <c r="G29" s="49">
        <v>18.100000000000001</v>
      </c>
      <c r="H29" s="49">
        <v>123.1</v>
      </c>
      <c r="I29" s="49">
        <v>13.8</v>
      </c>
      <c r="J29" s="83"/>
      <c r="K29" s="45"/>
    </row>
    <row r="30" spans="2:11" ht="16.5" customHeight="1" x14ac:dyDescent="0.25">
      <c r="B30" s="49" t="s">
        <v>39</v>
      </c>
      <c r="C30" s="62" t="s">
        <v>35</v>
      </c>
      <c r="D30" s="49">
        <v>15</v>
      </c>
      <c r="E30" s="49">
        <v>1.1499999999999999</v>
      </c>
      <c r="F30" s="49">
        <v>0.1</v>
      </c>
      <c r="G30" s="49">
        <v>7.55</v>
      </c>
      <c r="H30" s="49">
        <v>35.5</v>
      </c>
      <c r="I30" s="49">
        <v>0</v>
      </c>
      <c r="J30" s="25"/>
      <c r="K30" s="25"/>
    </row>
    <row r="31" spans="2:11" ht="14.25" customHeight="1" x14ac:dyDescent="0.25">
      <c r="B31" s="49" t="s">
        <v>64</v>
      </c>
      <c r="C31" s="62" t="s">
        <v>65</v>
      </c>
      <c r="D31" s="49">
        <v>180</v>
      </c>
      <c r="E31" s="49">
        <v>5.4</v>
      </c>
      <c r="F31" s="49">
        <v>4.7</v>
      </c>
      <c r="G31" s="49">
        <v>7.4</v>
      </c>
      <c r="H31" s="49">
        <v>98.6</v>
      </c>
      <c r="I31" s="49">
        <v>1.3</v>
      </c>
      <c r="J31" s="25"/>
      <c r="K31" s="25"/>
    </row>
    <row r="32" spans="2:11" ht="16.5" customHeight="1" x14ac:dyDescent="0.25">
      <c r="B32" s="66"/>
      <c r="C32" s="64" t="s">
        <v>117</v>
      </c>
      <c r="D32" s="65">
        <v>345</v>
      </c>
      <c r="E32" s="65">
        <f>SUM(E29:E31)</f>
        <v>9.5500000000000007</v>
      </c>
      <c r="F32" s="65">
        <f>SUM(F29:F31)</f>
        <v>9</v>
      </c>
      <c r="G32" s="65">
        <f>SUM(G29:G31)</f>
        <v>33.050000000000004</v>
      </c>
      <c r="H32" s="65">
        <f>SUM(H29:H31)</f>
        <v>257.2</v>
      </c>
      <c r="I32" s="65">
        <f>SUM(I29:I31)</f>
        <v>15.100000000000001</v>
      </c>
      <c r="J32" s="25"/>
      <c r="K32" s="25"/>
    </row>
    <row r="33" spans="2:11" ht="16.5" customHeight="1" x14ac:dyDescent="0.25">
      <c r="B33" s="13"/>
      <c r="C33" s="13"/>
      <c r="D33" s="24"/>
      <c r="E33" s="24"/>
      <c r="F33" s="24"/>
      <c r="G33" s="13"/>
      <c r="H33" s="24"/>
      <c r="I33" s="24"/>
      <c r="J33" s="44"/>
      <c r="K33" s="44"/>
    </row>
    <row r="34" spans="2:11" ht="15.75" customHeight="1" x14ac:dyDescent="0.25">
      <c r="B34" s="19"/>
      <c r="C34" s="19" t="s">
        <v>181</v>
      </c>
      <c r="D34" s="10"/>
      <c r="E34" s="10">
        <f>SUM(E13,E17,E27,E32)</f>
        <v>57.370000000000005</v>
      </c>
      <c r="F34" s="10">
        <f>SUM(F13,F17,F27,F32)</f>
        <v>47.460000000000008</v>
      </c>
      <c r="G34" s="10">
        <f>SUM(G13,G17,G27,G32)</f>
        <v>235.08999999999997</v>
      </c>
      <c r="H34" s="22">
        <f>SUM(H13,H17,H27,H32)</f>
        <v>1632.65</v>
      </c>
      <c r="I34" s="10">
        <f>SUM(I13,I17,I27,I32)</f>
        <v>41.41</v>
      </c>
      <c r="J34" s="10"/>
      <c r="K34" s="10"/>
    </row>
    <row r="37" spans="2:11" ht="17.25" customHeight="1" x14ac:dyDescent="0.25"/>
    <row r="38" spans="2:11" ht="13.5" customHeight="1" x14ac:dyDescent="0.25"/>
  </sheetData>
  <mergeCells count="10">
    <mergeCell ref="B28:K28"/>
    <mergeCell ref="B1:C1"/>
    <mergeCell ref="B14:K14"/>
    <mergeCell ref="B18:K18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opLeftCell="A4" workbookViewId="0">
      <selection activeCell="D28" sqref="D28"/>
    </sheetView>
  </sheetViews>
  <sheetFormatPr defaultRowHeight="15" x14ac:dyDescent="0.25"/>
  <cols>
    <col min="1" max="1" width="5.28515625" customWidth="1"/>
    <col min="2" max="2" width="12.28515625" customWidth="1"/>
    <col min="3" max="3" width="39.140625" customWidth="1"/>
    <col min="4" max="4" width="10.42578125" customWidth="1"/>
    <col min="6" max="6" width="8.28515625" customWidth="1"/>
    <col min="8" max="8" width="10.85546875" customWidth="1"/>
  </cols>
  <sheetData>
    <row r="1" spans="2:11" ht="16.5" customHeight="1" x14ac:dyDescent="0.25">
      <c r="B1" s="2" t="s">
        <v>68</v>
      </c>
    </row>
    <row r="2" spans="2:11" ht="14.25" customHeight="1" x14ac:dyDescent="0.25">
      <c r="B2" s="8" t="s">
        <v>69</v>
      </c>
    </row>
    <row r="3" spans="2:11" x14ac:dyDescent="0.25">
      <c r="B3" s="124" t="s">
        <v>70</v>
      </c>
      <c r="C3" s="121"/>
    </row>
    <row r="4" spans="2:11" ht="23.25" customHeight="1" x14ac:dyDescent="0.25">
      <c r="B4" s="10" t="s">
        <v>3</v>
      </c>
      <c r="C4" s="10"/>
      <c r="D4" s="111" t="s">
        <v>7</v>
      </c>
      <c r="E4" s="111" t="s">
        <v>43</v>
      </c>
      <c r="F4" s="111"/>
      <c r="G4" s="111"/>
      <c r="H4" s="10" t="s">
        <v>71</v>
      </c>
      <c r="I4" s="111" t="s">
        <v>12</v>
      </c>
      <c r="J4" s="111"/>
      <c r="K4" s="111"/>
    </row>
    <row r="5" spans="2:11" ht="15.75" customHeight="1" x14ac:dyDescent="0.25">
      <c r="B5" s="10" t="s">
        <v>4</v>
      </c>
      <c r="C5" s="10" t="s">
        <v>6</v>
      </c>
      <c r="D5" s="111"/>
      <c r="E5" s="111" t="s">
        <v>9</v>
      </c>
      <c r="F5" s="111"/>
      <c r="G5" s="111"/>
      <c r="H5" s="10" t="s">
        <v>72</v>
      </c>
      <c r="I5" s="111" t="s">
        <v>13</v>
      </c>
      <c r="J5" s="111"/>
      <c r="K5" s="111"/>
    </row>
    <row r="6" spans="2:11" ht="15" customHeight="1" x14ac:dyDescent="0.25">
      <c r="B6" s="10" t="s">
        <v>5</v>
      </c>
      <c r="C6" s="23"/>
      <c r="D6" s="111"/>
      <c r="E6" s="10" t="s">
        <v>14</v>
      </c>
      <c r="F6" s="10" t="s">
        <v>15</v>
      </c>
      <c r="G6" s="10" t="s">
        <v>16</v>
      </c>
      <c r="H6" s="10" t="s">
        <v>11</v>
      </c>
      <c r="I6" s="10" t="s">
        <v>17</v>
      </c>
      <c r="J6" s="10" t="s">
        <v>18</v>
      </c>
      <c r="K6" s="10" t="s">
        <v>19</v>
      </c>
    </row>
    <row r="7" spans="2:11" ht="16.5" customHeight="1" x14ac:dyDescent="0.25">
      <c r="B7" s="111" t="s">
        <v>20</v>
      </c>
      <c r="C7" s="111"/>
      <c r="D7" s="111"/>
      <c r="E7" s="111"/>
      <c r="F7" s="111"/>
      <c r="G7" s="111"/>
      <c r="H7" s="111"/>
      <c r="I7" s="111"/>
      <c r="J7" s="111"/>
      <c r="K7" s="111"/>
    </row>
    <row r="8" spans="2:11" ht="15" customHeight="1" x14ac:dyDescent="0.25">
      <c r="B8" s="24" t="s">
        <v>107</v>
      </c>
      <c r="C8" s="13" t="s">
        <v>108</v>
      </c>
      <c r="D8" s="24" t="s">
        <v>21</v>
      </c>
      <c r="E8" s="24">
        <v>4.38</v>
      </c>
      <c r="F8" s="24">
        <v>5.87</v>
      </c>
      <c r="G8" s="24">
        <v>21.67</v>
      </c>
      <c r="H8" s="24">
        <v>157</v>
      </c>
      <c r="I8" s="24">
        <v>0.4</v>
      </c>
      <c r="J8" s="25"/>
      <c r="K8" s="25"/>
    </row>
    <row r="9" spans="2:11" ht="15.75" customHeight="1" x14ac:dyDescent="0.25">
      <c r="B9" s="24" t="s">
        <v>22</v>
      </c>
      <c r="C9" s="13" t="s">
        <v>46</v>
      </c>
      <c r="D9" s="24">
        <v>20</v>
      </c>
      <c r="E9" s="24">
        <v>1.54</v>
      </c>
      <c r="F9" s="24">
        <v>0.6</v>
      </c>
      <c r="G9" s="24">
        <v>10.27</v>
      </c>
      <c r="H9" s="24">
        <v>52.4</v>
      </c>
      <c r="I9" s="24">
        <v>0</v>
      </c>
      <c r="J9" s="25"/>
      <c r="K9" s="25"/>
    </row>
    <row r="10" spans="2:11" x14ac:dyDescent="0.25">
      <c r="B10" s="24">
        <v>13</v>
      </c>
      <c r="C10" s="13" t="s">
        <v>24</v>
      </c>
      <c r="D10" s="24">
        <v>5</v>
      </c>
      <c r="E10" s="24">
        <v>0</v>
      </c>
      <c r="F10" s="24">
        <v>4.0999999999999996</v>
      </c>
      <c r="G10" s="24">
        <v>0</v>
      </c>
      <c r="H10" s="24">
        <v>37.4</v>
      </c>
      <c r="I10" s="24">
        <v>0</v>
      </c>
      <c r="J10" s="25"/>
      <c r="K10" s="25"/>
    </row>
    <row r="11" spans="2:11" ht="13.5" customHeight="1" x14ac:dyDescent="0.25">
      <c r="B11" s="24" t="s">
        <v>74</v>
      </c>
      <c r="C11" s="13" t="s">
        <v>75</v>
      </c>
      <c r="D11" s="24" t="s">
        <v>21</v>
      </c>
      <c r="E11" s="24">
        <v>0.13</v>
      </c>
      <c r="F11" s="24">
        <v>0</v>
      </c>
      <c r="G11" s="24">
        <v>12</v>
      </c>
      <c r="H11" s="24">
        <v>48</v>
      </c>
      <c r="I11" s="24">
        <v>1.65</v>
      </c>
      <c r="J11" s="25"/>
      <c r="K11" s="25"/>
    </row>
    <row r="12" spans="2:11" ht="18" customHeight="1" x14ac:dyDescent="0.25">
      <c r="B12" s="25"/>
      <c r="C12" s="19" t="s">
        <v>117</v>
      </c>
      <c r="D12" s="10">
        <v>331</v>
      </c>
      <c r="E12" s="10">
        <f>SUM(E8:E11)</f>
        <v>6.05</v>
      </c>
      <c r="F12" s="10">
        <f>SUM(F8:F11)</f>
        <v>10.57</v>
      </c>
      <c r="G12" s="10">
        <f>SUM(G8:G11)</f>
        <v>43.94</v>
      </c>
      <c r="H12" s="10">
        <f>SUM(H8:H11)</f>
        <v>294.8</v>
      </c>
      <c r="I12" s="10">
        <f>SUM(I8:I11)</f>
        <v>2.0499999999999998</v>
      </c>
      <c r="J12" s="16"/>
      <c r="K12" s="16"/>
    </row>
    <row r="13" spans="2:11" x14ac:dyDescent="0.25">
      <c r="B13" s="111" t="s">
        <v>76</v>
      </c>
      <c r="C13" s="111"/>
      <c r="D13" s="111"/>
      <c r="E13" s="111"/>
      <c r="F13" s="111"/>
      <c r="G13" s="111"/>
      <c r="H13" s="111"/>
      <c r="I13" s="111"/>
      <c r="J13" s="111"/>
      <c r="K13" s="111"/>
    </row>
    <row r="14" spans="2:11" ht="15" customHeight="1" x14ac:dyDescent="0.25">
      <c r="B14" s="24" t="s">
        <v>33</v>
      </c>
      <c r="C14" s="13" t="s">
        <v>57</v>
      </c>
      <c r="D14" s="24">
        <v>100</v>
      </c>
      <c r="E14" s="24">
        <v>0.5</v>
      </c>
      <c r="F14" s="24">
        <v>0</v>
      </c>
      <c r="G14" s="24">
        <v>10</v>
      </c>
      <c r="H14" s="24">
        <v>43</v>
      </c>
      <c r="I14" s="24">
        <v>2</v>
      </c>
      <c r="J14" s="25"/>
      <c r="K14" s="25"/>
    </row>
    <row r="15" spans="2:11" ht="17.25" customHeight="1" x14ac:dyDescent="0.25">
      <c r="B15" s="24" t="s">
        <v>22</v>
      </c>
      <c r="C15" s="13" t="s">
        <v>28</v>
      </c>
      <c r="D15" s="24">
        <v>50</v>
      </c>
      <c r="E15" s="24">
        <v>0</v>
      </c>
      <c r="F15" s="24">
        <v>0</v>
      </c>
      <c r="G15" s="24">
        <v>6.5</v>
      </c>
      <c r="H15" s="24">
        <v>26</v>
      </c>
      <c r="I15" s="24">
        <v>0</v>
      </c>
      <c r="J15" s="25"/>
      <c r="K15" s="25"/>
    </row>
    <row r="16" spans="2:11" ht="13.5" customHeight="1" x14ac:dyDescent="0.25">
      <c r="B16" s="13"/>
      <c r="C16" s="19" t="s">
        <v>117</v>
      </c>
      <c r="D16" s="10">
        <f>SUM(D14:D15)</f>
        <v>150</v>
      </c>
      <c r="E16" s="10">
        <f t="shared" ref="E16:I16" si="0">SUM(E14:E15)</f>
        <v>0.5</v>
      </c>
      <c r="F16" s="10">
        <f t="shared" si="0"/>
        <v>0</v>
      </c>
      <c r="G16" s="10">
        <f t="shared" si="0"/>
        <v>16.5</v>
      </c>
      <c r="H16" s="10">
        <f t="shared" si="0"/>
        <v>69</v>
      </c>
      <c r="I16" s="10">
        <f t="shared" si="0"/>
        <v>2</v>
      </c>
      <c r="J16" s="16"/>
      <c r="K16" s="16"/>
    </row>
    <row r="17" spans="2:11" ht="15" customHeight="1" x14ac:dyDescent="0.25">
      <c r="B17" s="111" t="s">
        <v>29</v>
      </c>
      <c r="C17" s="111"/>
      <c r="D17" s="111"/>
      <c r="E17" s="111"/>
      <c r="F17" s="111"/>
      <c r="G17" s="111"/>
      <c r="H17" s="111"/>
      <c r="I17" s="111"/>
      <c r="J17" s="111"/>
      <c r="K17" s="111"/>
    </row>
    <row r="18" spans="2:11" ht="15" customHeight="1" x14ac:dyDescent="0.25">
      <c r="B18" s="42" t="s">
        <v>22</v>
      </c>
      <c r="C18" s="61" t="s">
        <v>167</v>
      </c>
      <c r="D18" s="42">
        <v>20</v>
      </c>
      <c r="E18" s="42">
        <v>0.3</v>
      </c>
      <c r="F18" s="42">
        <v>0.1</v>
      </c>
      <c r="G18" s="42">
        <v>1.1000000000000001</v>
      </c>
      <c r="H18" s="42">
        <v>7.1</v>
      </c>
      <c r="I18" s="42">
        <v>7.4</v>
      </c>
      <c r="J18" s="43"/>
      <c r="K18" s="43"/>
    </row>
    <row r="19" spans="2:11" ht="16.5" customHeight="1" x14ac:dyDescent="0.25">
      <c r="B19" s="24" t="s">
        <v>58</v>
      </c>
      <c r="C19" s="13" t="s">
        <v>161</v>
      </c>
      <c r="D19" s="24" t="s">
        <v>59</v>
      </c>
      <c r="E19" s="24">
        <v>5.7</v>
      </c>
      <c r="F19" s="24">
        <v>5.5</v>
      </c>
      <c r="G19" s="24">
        <v>11.1</v>
      </c>
      <c r="H19" s="24">
        <v>116.9</v>
      </c>
      <c r="I19" s="24">
        <v>2.8</v>
      </c>
      <c r="J19" s="25"/>
      <c r="K19" s="25"/>
    </row>
    <row r="20" spans="2:11" ht="15" customHeight="1" x14ac:dyDescent="0.25">
      <c r="B20" s="24">
        <v>152</v>
      </c>
      <c r="C20" s="13" t="s">
        <v>119</v>
      </c>
      <c r="D20" s="24">
        <v>50</v>
      </c>
      <c r="E20" s="24">
        <v>9.9</v>
      </c>
      <c r="F20" s="24">
        <v>8.6</v>
      </c>
      <c r="G20" s="24">
        <v>9.9</v>
      </c>
      <c r="H20" s="24">
        <v>157.19999999999999</v>
      </c>
      <c r="I20" s="24">
        <v>0.48</v>
      </c>
      <c r="J20" s="25"/>
      <c r="K20" s="25"/>
    </row>
    <row r="21" spans="2:11" ht="18" customHeight="1" x14ac:dyDescent="0.25">
      <c r="B21" s="24" t="s">
        <v>60</v>
      </c>
      <c r="C21" s="13" t="s">
        <v>61</v>
      </c>
      <c r="D21" s="24">
        <v>80</v>
      </c>
      <c r="E21" s="24">
        <v>4.5999999999999996</v>
      </c>
      <c r="F21" s="24">
        <v>3</v>
      </c>
      <c r="G21" s="24">
        <v>24.2</v>
      </c>
      <c r="H21" s="24">
        <v>142</v>
      </c>
      <c r="I21" s="24">
        <v>0</v>
      </c>
      <c r="J21" s="25"/>
      <c r="K21" s="25"/>
    </row>
    <row r="22" spans="2:11" ht="15.75" customHeight="1" x14ac:dyDescent="0.25">
      <c r="B22" s="24">
        <v>4</v>
      </c>
      <c r="C22" s="13" t="s">
        <v>162</v>
      </c>
      <c r="D22" s="24">
        <v>15</v>
      </c>
      <c r="E22" s="24">
        <v>0.32</v>
      </c>
      <c r="F22" s="24">
        <v>1.26</v>
      </c>
      <c r="G22" s="24">
        <v>0.69</v>
      </c>
      <c r="H22" s="24">
        <v>16</v>
      </c>
      <c r="I22" s="24">
        <v>0.35</v>
      </c>
      <c r="J22" s="25"/>
      <c r="K22" s="25"/>
    </row>
    <row r="23" spans="2:11" ht="18" customHeight="1" x14ac:dyDescent="0.25">
      <c r="B23" s="30">
        <v>401</v>
      </c>
      <c r="C23" s="31" t="s">
        <v>112</v>
      </c>
      <c r="D23" s="30">
        <v>150</v>
      </c>
      <c r="E23" s="30">
        <v>0.3</v>
      </c>
      <c r="F23" s="30">
        <v>0</v>
      </c>
      <c r="G23" s="30">
        <v>18.600000000000001</v>
      </c>
      <c r="H23" s="30">
        <v>79.05</v>
      </c>
      <c r="I23" s="30">
        <v>0</v>
      </c>
      <c r="J23" s="25"/>
      <c r="K23" s="25"/>
    </row>
    <row r="24" spans="2:11" ht="18" customHeight="1" x14ac:dyDescent="0.25">
      <c r="B24" s="24" t="s">
        <v>34</v>
      </c>
      <c r="C24" s="13" t="s">
        <v>35</v>
      </c>
      <c r="D24" s="24">
        <v>20</v>
      </c>
      <c r="E24" s="24">
        <v>1.5</v>
      </c>
      <c r="F24" s="24">
        <v>0.1</v>
      </c>
      <c r="G24" s="24">
        <v>10</v>
      </c>
      <c r="H24" s="24">
        <v>47.4</v>
      </c>
      <c r="I24" s="24">
        <v>0</v>
      </c>
      <c r="J24" s="25"/>
      <c r="K24" s="25"/>
    </row>
    <row r="25" spans="2:11" ht="15" customHeight="1" x14ac:dyDescent="0.25">
      <c r="B25" s="24" t="s">
        <v>36</v>
      </c>
      <c r="C25" s="13" t="s">
        <v>37</v>
      </c>
      <c r="D25" s="24">
        <v>20</v>
      </c>
      <c r="E25" s="24">
        <v>1.24</v>
      </c>
      <c r="F25" s="24">
        <v>0.14000000000000001</v>
      </c>
      <c r="G25" s="24">
        <v>8.5399999999999991</v>
      </c>
      <c r="H25" s="24">
        <v>40.799999999999997</v>
      </c>
      <c r="I25" s="24">
        <v>0</v>
      </c>
      <c r="J25" s="25"/>
      <c r="K25" s="25"/>
    </row>
    <row r="26" spans="2:11" ht="19.5" customHeight="1" x14ac:dyDescent="0.25">
      <c r="B26" s="25"/>
      <c r="C26" s="19" t="s">
        <v>117</v>
      </c>
      <c r="D26" s="10">
        <v>511</v>
      </c>
      <c r="E26" s="10">
        <f>SUM(E18:E25)</f>
        <v>23.86</v>
      </c>
      <c r="F26" s="10">
        <f>SUM(F18:F25)</f>
        <v>18.700000000000003</v>
      </c>
      <c r="G26" s="10">
        <f>SUM(G18:G25)</f>
        <v>84.13</v>
      </c>
      <c r="H26" s="10">
        <f>SUM(H18:H25)</f>
        <v>606.44999999999993</v>
      </c>
      <c r="I26" s="10">
        <f>SUM(I18:I25)</f>
        <v>11.03</v>
      </c>
      <c r="J26" s="16"/>
      <c r="K26" s="16"/>
    </row>
    <row r="27" spans="2:11" ht="17.25" customHeight="1" x14ac:dyDescent="0.25">
      <c r="B27" s="111" t="s">
        <v>38</v>
      </c>
      <c r="C27" s="111"/>
      <c r="D27" s="111"/>
      <c r="E27" s="111"/>
      <c r="F27" s="111"/>
      <c r="G27" s="111"/>
      <c r="H27" s="111"/>
      <c r="I27" s="111"/>
      <c r="J27" s="111"/>
      <c r="K27" s="111"/>
    </row>
    <row r="28" spans="2:11" ht="18.75" customHeight="1" x14ac:dyDescent="0.25">
      <c r="B28" s="80" t="s">
        <v>130</v>
      </c>
      <c r="C28" s="13" t="s">
        <v>129</v>
      </c>
      <c r="D28" s="80" t="s">
        <v>21</v>
      </c>
      <c r="E28" s="80">
        <v>3.9</v>
      </c>
      <c r="F28" s="80">
        <v>4.8600000000000003</v>
      </c>
      <c r="G28" s="80">
        <v>12.42</v>
      </c>
      <c r="H28" s="80">
        <v>108</v>
      </c>
      <c r="I28" s="80">
        <v>0.68</v>
      </c>
      <c r="J28" s="25"/>
      <c r="K28" s="25"/>
    </row>
    <row r="29" spans="2:11" ht="18" customHeight="1" x14ac:dyDescent="0.25">
      <c r="B29" s="80">
        <v>582</v>
      </c>
      <c r="C29" s="13" t="s">
        <v>180</v>
      </c>
      <c r="D29" s="80">
        <v>50</v>
      </c>
      <c r="E29" s="80">
        <v>5.5</v>
      </c>
      <c r="F29" s="80">
        <v>5.2</v>
      </c>
      <c r="G29" s="80">
        <v>33.200000000000003</v>
      </c>
      <c r="H29" s="80">
        <v>201</v>
      </c>
      <c r="I29" s="80">
        <v>0.1</v>
      </c>
      <c r="J29" s="25"/>
      <c r="K29" s="25"/>
    </row>
    <row r="30" spans="2:11" ht="18" customHeight="1" x14ac:dyDescent="0.25">
      <c r="B30" s="80" t="s">
        <v>25</v>
      </c>
      <c r="C30" s="13" t="s">
        <v>146</v>
      </c>
      <c r="D30" s="80">
        <v>150</v>
      </c>
      <c r="E30" s="80">
        <v>0.04</v>
      </c>
      <c r="F30" s="80">
        <v>1.4999999999999999E-2</v>
      </c>
      <c r="G30" s="80">
        <v>6.99</v>
      </c>
      <c r="H30" s="80">
        <v>28</v>
      </c>
      <c r="I30" s="80">
        <v>0.02</v>
      </c>
      <c r="J30" s="81"/>
      <c r="K30" s="81"/>
    </row>
    <row r="31" spans="2:11" ht="18" customHeight="1" x14ac:dyDescent="0.25">
      <c r="B31" s="81"/>
      <c r="C31" s="29" t="s">
        <v>117</v>
      </c>
      <c r="D31" s="79">
        <v>355</v>
      </c>
      <c r="E31" s="79">
        <f>SUM(E28:E30)</f>
        <v>9.44</v>
      </c>
      <c r="F31" s="79">
        <f>SUM(F28:F30)</f>
        <v>10.075000000000001</v>
      </c>
      <c r="G31" s="79">
        <f>SUM(G28:G30)</f>
        <v>52.610000000000007</v>
      </c>
      <c r="H31" s="79">
        <f>SUM(H28:H30)</f>
        <v>337</v>
      </c>
      <c r="I31" s="79">
        <f>SUM(I28:I30)</f>
        <v>0.8</v>
      </c>
      <c r="J31" s="25"/>
      <c r="K31" s="25"/>
    </row>
    <row r="32" spans="2:11" ht="15.75" customHeight="1" x14ac:dyDescent="0.25">
      <c r="B32" s="25"/>
      <c r="C32" s="13"/>
      <c r="D32" s="24"/>
      <c r="E32" s="24"/>
      <c r="F32" s="24"/>
      <c r="G32" s="24"/>
      <c r="H32" s="24"/>
      <c r="I32" s="24"/>
      <c r="J32" s="25"/>
      <c r="K32" s="25"/>
    </row>
    <row r="33" spans="2:11" ht="15" customHeight="1" x14ac:dyDescent="0.25">
      <c r="B33" s="25"/>
      <c r="C33" s="19" t="s">
        <v>181</v>
      </c>
      <c r="D33" s="10"/>
      <c r="E33" s="10">
        <f>SUM(E12,E16,E26,E31)</f>
        <v>39.85</v>
      </c>
      <c r="F33" s="10">
        <f>SUM(F12,F16,F26,F31)</f>
        <v>39.345000000000006</v>
      </c>
      <c r="G33" s="10">
        <f>SUM(G12,G16,G26,G31)</f>
        <v>197.18</v>
      </c>
      <c r="H33" s="10">
        <f>SUM(H12,H16,H26,H31)</f>
        <v>1307.25</v>
      </c>
      <c r="I33" s="10">
        <f>SUM(I12,I16,I26,I31)</f>
        <v>15.879999999999999</v>
      </c>
      <c r="J33" s="16"/>
      <c r="K33" s="16"/>
    </row>
    <row r="34" spans="2:11" ht="17.25" customHeight="1" x14ac:dyDescent="0.25"/>
    <row r="36" spans="2:11" ht="18" customHeight="1" x14ac:dyDescent="0.25"/>
    <row r="37" spans="2:11" ht="15.75" customHeight="1" x14ac:dyDescent="0.25"/>
    <row r="38" spans="2:11" ht="13.5" customHeight="1" x14ac:dyDescent="0.25"/>
    <row r="39" spans="2:11" ht="17.25" customHeight="1" x14ac:dyDescent="0.25"/>
  </sheetData>
  <mergeCells count="10">
    <mergeCell ref="B3:C3"/>
    <mergeCell ref="B13:K13"/>
    <mergeCell ref="B17:K17"/>
    <mergeCell ref="B27:K27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zoomScale="98" zoomScaleNormal="98" workbookViewId="0">
      <selection activeCell="I29" sqref="I29"/>
    </sheetView>
  </sheetViews>
  <sheetFormatPr defaultRowHeight="15" x14ac:dyDescent="0.25"/>
  <cols>
    <col min="2" max="2" width="10.5703125" customWidth="1"/>
    <col min="3" max="3" width="38.140625" customWidth="1"/>
    <col min="4" max="4" width="11" customWidth="1"/>
    <col min="8" max="8" width="11.7109375" customWidth="1"/>
    <col min="9" max="9" width="8.85546875" customWidth="1"/>
    <col min="10" max="10" width="8" customWidth="1"/>
    <col min="11" max="11" width="8.42578125" customWidth="1"/>
  </cols>
  <sheetData>
    <row r="1" spans="2:11" x14ac:dyDescent="0.25">
      <c r="B1" s="1" t="s">
        <v>0</v>
      </c>
    </row>
    <row r="2" spans="2:11" x14ac:dyDescent="0.25">
      <c r="B2" s="1" t="s">
        <v>69</v>
      </c>
    </row>
    <row r="3" spans="2:11" x14ac:dyDescent="0.25">
      <c r="B3" s="1" t="s">
        <v>85</v>
      </c>
    </row>
    <row r="4" spans="2:11" ht="26.25" customHeight="1" x14ac:dyDescent="0.25">
      <c r="B4" s="101" t="s">
        <v>42</v>
      </c>
      <c r="C4" s="101"/>
      <c r="D4" s="111" t="s">
        <v>7</v>
      </c>
      <c r="E4" s="111" t="s">
        <v>43</v>
      </c>
      <c r="F4" s="111"/>
      <c r="G4" s="111"/>
      <c r="H4" s="101" t="s">
        <v>10</v>
      </c>
      <c r="I4" s="111" t="s">
        <v>12</v>
      </c>
      <c r="J4" s="111"/>
      <c r="K4" s="111"/>
    </row>
    <row r="5" spans="2:11" ht="15.75" customHeight="1" x14ac:dyDescent="0.25">
      <c r="B5" s="101" t="s">
        <v>4</v>
      </c>
      <c r="C5" s="101" t="s">
        <v>6</v>
      </c>
      <c r="D5" s="111"/>
      <c r="E5" s="111" t="s">
        <v>9</v>
      </c>
      <c r="F5" s="111"/>
      <c r="G5" s="111"/>
      <c r="H5" s="101" t="s">
        <v>11</v>
      </c>
      <c r="I5" s="111" t="s">
        <v>44</v>
      </c>
      <c r="J5" s="111"/>
      <c r="K5" s="111"/>
    </row>
    <row r="6" spans="2:11" ht="15" customHeight="1" x14ac:dyDescent="0.25">
      <c r="B6" s="101" t="s">
        <v>5</v>
      </c>
      <c r="C6" s="107"/>
      <c r="D6" s="111"/>
      <c r="E6" s="101" t="s">
        <v>14</v>
      </c>
      <c r="F6" s="101" t="s">
        <v>15</v>
      </c>
      <c r="G6" s="101" t="s">
        <v>16</v>
      </c>
      <c r="H6" s="107"/>
      <c r="I6" s="101" t="s">
        <v>17</v>
      </c>
      <c r="J6" s="101" t="s">
        <v>18</v>
      </c>
      <c r="K6" s="101" t="s">
        <v>19</v>
      </c>
    </row>
    <row r="7" spans="2:11" ht="15.75" x14ac:dyDescent="0.25">
      <c r="B7" s="119" t="s">
        <v>20</v>
      </c>
      <c r="C7" s="119"/>
      <c r="D7" s="119"/>
      <c r="E7" s="119"/>
      <c r="F7" s="119"/>
      <c r="G7" s="119"/>
      <c r="H7" s="119"/>
      <c r="I7" s="119"/>
      <c r="J7" s="119"/>
      <c r="K7" s="119"/>
    </row>
    <row r="8" spans="2:11" x14ac:dyDescent="0.25">
      <c r="B8" s="24" t="s">
        <v>107</v>
      </c>
      <c r="C8" s="13" t="s">
        <v>108</v>
      </c>
      <c r="D8" s="24" t="s">
        <v>45</v>
      </c>
      <c r="E8" s="24">
        <v>5.84</v>
      </c>
      <c r="F8" s="24">
        <v>7.76</v>
      </c>
      <c r="G8" s="24">
        <v>28.67</v>
      </c>
      <c r="H8" s="24">
        <v>208</v>
      </c>
      <c r="I8" s="24">
        <v>0.53</v>
      </c>
      <c r="J8" s="25"/>
      <c r="K8" s="25"/>
    </row>
    <row r="9" spans="2:11" ht="15" customHeight="1" x14ac:dyDescent="0.25">
      <c r="B9" s="24" t="s">
        <v>22</v>
      </c>
      <c r="C9" s="13" t="s">
        <v>46</v>
      </c>
      <c r="D9" s="24">
        <v>30</v>
      </c>
      <c r="E9" s="24">
        <v>2.2999999999999998</v>
      </c>
      <c r="F9" s="24">
        <v>0.9</v>
      </c>
      <c r="G9" s="24">
        <v>15.4</v>
      </c>
      <c r="H9" s="24">
        <v>78.599999999999994</v>
      </c>
      <c r="I9" s="24">
        <v>0</v>
      </c>
      <c r="J9" s="25"/>
      <c r="K9" s="25"/>
    </row>
    <row r="10" spans="2:11" x14ac:dyDescent="0.25">
      <c r="B10" s="24">
        <v>13</v>
      </c>
      <c r="C10" s="13" t="s">
        <v>24</v>
      </c>
      <c r="D10" s="24">
        <v>5</v>
      </c>
      <c r="E10" s="24">
        <v>0</v>
      </c>
      <c r="F10" s="24">
        <v>4.0999999999999996</v>
      </c>
      <c r="G10" s="24">
        <v>0</v>
      </c>
      <c r="H10" s="24">
        <v>37.4</v>
      </c>
      <c r="I10" s="24">
        <v>0</v>
      </c>
      <c r="J10" s="25"/>
      <c r="K10" s="25"/>
    </row>
    <row r="11" spans="2:11" ht="15.75" customHeight="1" x14ac:dyDescent="0.25">
      <c r="B11" s="24" t="s">
        <v>74</v>
      </c>
      <c r="C11" s="13" t="s">
        <v>75</v>
      </c>
      <c r="D11" s="24" t="s">
        <v>86</v>
      </c>
      <c r="E11" s="24">
        <v>0.16</v>
      </c>
      <c r="F11" s="24">
        <v>0</v>
      </c>
      <c r="G11" s="24">
        <v>14.4</v>
      </c>
      <c r="H11" s="24">
        <v>57</v>
      </c>
      <c r="I11" s="24">
        <v>1.98</v>
      </c>
      <c r="J11" s="25"/>
      <c r="K11" s="25"/>
    </row>
    <row r="12" spans="2:11" ht="15.75" customHeight="1" x14ac:dyDescent="0.25">
      <c r="B12" s="13"/>
      <c r="C12" s="19" t="s">
        <v>117</v>
      </c>
      <c r="D12" s="10">
        <v>425</v>
      </c>
      <c r="E12" s="10">
        <f>SUM(E8:E11)</f>
        <v>8.3000000000000007</v>
      </c>
      <c r="F12" s="10">
        <f>SUM(F8:F11)</f>
        <v>12.76</v>
      </c>
      <c r="G12" s="10">
        <f>SUM(G8:G11)</f>
        <v>58.47</v>
      </c>
      <c r="H12" s="10">
        <f>SUM(H8:H11)</f>
        <v>381</v>
      </c>
      <c r="I12" s="10">
        <f>SUM(I8:I11)</f>
        <v>2.5099999999999998</v>
      </c>
      <c r="J12" s="16"/>
      <c r="K12" s="16"/>
    </row>
    <row r="13" spans="2:11" ht="15.75" x14ac:dyDescent="0.25">
      <c r="B13" s="119" t="s">
        <v>47</v>
      </c>
      <c r="C13" s="119"/>
      <c r="D13" s="119"/>
      <c r="E13" s="119"/>
      <c r="F13" s="119"/>
      <c r="G13" s="119"/>
      <c r="H13" s="119"/>
      <c r="I13" s="119"/>
      <c r="J13" s="119"/>
      <c r="K13" s="119"/>
    </row>
    <row r="14" spans="2:11" ht="17.25" customHeight="1" x14ac:dyDescent="0.25">
      <c r="B14" s="102" t="s">
        <v>48</v>
      </c>
      <c r="C14" s="13" t="s">
        <v>49</v>
      </c>
      <c r="D14" s="24">
        <v>50</v>
      </c>
      <c r="E14" s="24">
        <v>0</v>
      </c>
      <c r="F14" s="24">
        <v>0</v>
      </c>
      <c r="G14" s="24">
        <v>4.75</v>
      </c>
      <c r="H14" s="24">
        <v>20</v>
      </c>
      <c r="I14" s="24">
        <v>5</v>
      </c>
      <c r="J14" s="25"/>
      <c r="K14" s="25"/>
    </row>
    <row r="15" spans="2:11" ht="15.75" customHeight="1" x14ac:dyDescent="0.25">
      <c r="B15" s="13"/>
      <c r="C15" s="19" t="s">
        <v>117</v>
      </c>
      <c r="D15" s="10">
        <v>50</v>
      </c>
      <c r="E15" s="10">
        <f>SUM(E14)</f>
        <v>0</v>
      </c>
      <c r="F15" s="10">
        <f>SUM(F14)</f>
        <v>0</v>
      </c>
      <c r="G15" s="10">
        <f>SUM(G14)</f>
        <v>4.75</v>
      </c>
      <c r="H15" s="10">
        <f>SUM(H14)</f>
        <v>20</v>
      </c>
      <c r="I15" s="10">
        <f>SUM(I14)</f>
        <v>5</v>
      </c>
      <c r="J15" s="16"/>
      <c r="K15" s="16"/>
    </row>
    <row r="16" spans="2:11" ht="17.25" customHeight="1" x14ac:dyDescent="0.25">
      <c r="B16" s="119" t="s">
        <v>29</v>
      </c>
      <c r="C16" s="119"/>
      <c r="D16" s="119"/>
      <c r="E16" s="119"/>
      <c r="F16" s="119"/>
      <c r="G16" s="119"/>
      <c r="H16" s="119"/>
      <c r="I16" s="119"/>
      <c r="J16" s="119"/>
      <c r="K16" s="119"/>
    </row>
    <row r="17" spans="2:11" ht="15" customHeight="1" x14ac:dyDescent="0.25">
      <c r="B17" s="42" t="s">
        <v>22</v>
      </c>
      <c r="C17" s="61" t="s">
        <v>167</v>
      </c>
      <c r="D17" s="42">
        <v>30</v>
      </c>
      <c r="E17" s="42">
        <v>0.4</v>
      </c>
      <c r="F17" s="42">
        <v>0.14000000000000001</v>
      </c>
      <c r="G17" s="42">
        <v>1.47</v>
      </c>
      <c r="H17" s="42">
        <v>9.4700000000000006</v>
      </c>
      <c r="I17" s="42">
        <v>9.8699999999999992</v>
      </c>
      <c r="J17" s="43"/>
      <c r="K17" s="43"/>
    </row>
    <row r="18" spans="2:11" ht="18.75" customHeight="1" x14ac:dyDescent="0.25">
      <c r="B18" s="24" t="s">
        <v>58</v>
      </c>
      <c r="C18" s="13" t="s">
        <v>161</v>
      </c>
      <c r="D18" s="24" t="s">
        <v>67</v>
      </c>
      <c r="E18" s="24">
        <v>6.6</v>
      </c>
      <c r="F18" s="24">
        <v>6.4</v>
      </c>
      <c r="G18" s="24">
        <v>16</v>
      </c>
      <c r="H18" s="24">
        <v>149.9</v>
      </c>
      <c r="I18" s="24">
        <v>4.7</v>
      </c>
      <c r="J18" s="25"/>
      <c r="K18" s="25"/>
    </row>
    <row r="19" spans="2:11" ht="15.75" customHeight="1" x14ac:dyDescent="0.25">
      <c r="B19" s="24">
        <v>152</v>
      </c>
      <c r="C19" s="13" t="s">
        <v>119</v>
      </c>
      <c r="D19" s="24">
        <v>70</v>
      </c>
      <c r="E19" s="24">
        <v>11.3</v>
      </c>
      <c r="F19" s="24">
        <v>5</v>
      </c>
      <c r="G19" s="24">
        <v>3.6</v>
      </c>
      <c r="H19" s="24">
        <v>177</v>
      </c>
      <c r="I19" s="24">
        <v>0</v>
      </c>
      <c r="J19" s="25"/>
      <c r="K19" s="25"/>
    </row>
    <row r="20" spans="2:11" ht="16.5" customHeight="1" x14ac:dyDescent="0.25">
      <c r="B20" s="24" t="s">
        <v>60</v>
      </c>
      <c r="C20" s="13" t="s">
        <v>61</v>
      </c>
      <c r="D20" s="24">
        <v>100</v>
      </c>
      <c r="E20" s="24">
        <v>5.76</v>
      </c>
      <c r="F20" s="24">
        <v>3.85</v>
      </c>
      <c r="G20" s="24">
        <v>30.36</v>
      </c>
      <c r="H20" s="24">
        <v>179</v>
      </c>
      <c r="I20" s="24">
        <v>0</v>
      </c>
      <c r="J20" s="25"/>
      <c r="K20" s="25"/>
    </row>
    <row r="21" spans="2:11" ht="15" customHeight="1" x14ac:dyDescent="0.25">
      <c r="B21" s="24">
        <v>4</v>
      </c>
      <c r="C21" s="13" t="s">
        <v>162</v>
      </c>
      <c r="D21" s="24">
        <v>30</v>
      </c>
      <c r="E21" s="24">
        <v>0.64</v>
      </c>
      <c r="F21" s="24">
        <v>2.52</v>
      </c>
      <c r="G21" s="24">
        <v>1.39</v>
      </c>
      <c r="H21" s="24">
        <v>33</v>
      </c>
      <c r="I21" s="24">
        <v>0.69</v>
      </c>
      <c r="J21" s="25"/>
      <c r="K21" s="25"/>
    </row>
    <row r="22" spans="2:11" ht="18" customHeight="1" x14ac:dyDescent="0.25">
      <c r="B22" s="24">
        <v>401</v>
      </c>
      <c r="C22" s="13" t="s">
        <v>112</v>
      </c>
      <c r="D22" s="24">
        <v>180</v>
      </c>
      <c r="E22" s="24">
        <v>0.36</v>
      </c>
      <c r="F22" s="24">
        <v>0</v>
      </c>
      <c r="G22" s="24">
        <v>22.32</v>
      </c>
      <c r="H22" s="24">
        <v>94.86</v>
      </c>
      <c r="I22" s="24">
        <v>0</v>
      </c>
      <c r="J22" s="25"/>
      <c r="K22" s="25"/>
    </row>
    <row r="23" spans="2:11" ht="18" customHeight="1" x14ac:dyDescent="0.25">
      <c r="B23" s="24" t="s">
        <v>34</v>
      </c>
      <c r="C23" s="13" t="s">
        <v>35</v>
      </c>
      <c r="D23" s="24">
        <v>30</v>
      </c>
      <c r="E23" s="24">
        <v>2.2999999999999998</v>
      </c>
      <c r="F23" s="24">
        <v>0.2</v>
      </c>
      <c r="G23" s="24">
        <v>15.1</v>
      </c>
      <c r="H23" s="24">
        <v>71</v>
      </c>
      <c r="I23" s="24">
        <v>0</v>
      </c>
      <c r="J23" s="25"/>
      <c r="K23" s="25"/>
    </row>
    <row r="24" spans="2:11" ht="15.75" customHeight="1" x14ac:dyDescent="0.25">
      <c r="B24" s="24" t="s">
        <v>34</v>
      </c>
      <c r="C24" s="13" t="s">
        <v>37</v>
      </c>
      <c r="D24" s="24">
        <v>30</v>
      </c>
      <c r="E24" s="24">
        <v>2</v>
      </c>
      <c r="F24" s="24">
        <v>0.2</v>
      </c>
      <c r="G24" s="24">
        <v>12.8</v>
      </c>
      <c r="H24" s="24">
        <v>61.2</v>
      </c>
      <c r="I24" s="24">
        <v>0</v>
      </c>
      <c r="J24" s="25"/>
      <c r="K24" s="25"/>
    </row>
    <row r="25" spans="2:11" ht="14.25" customHeight="1" x14ac:dyDescent="0.25">
      <c r="B25" s="17"/>
      <c r="C25" s="19" t="s">
        <v>117</v>
      </c>
      <c r="D25" s="10">
        <v>676</v>
      </c>
      <c r="E25" s="10">
        <f>SUM(E17:E24)</f>
        <v>29.360000000000003</v>
      </c>
      <c r="F25" s="10">
        <f>SUM(F17:F24)</f>
        <v>18.309999999999999</v>
      </c>
      <c r="G25" s="10">
        <f>SUM(G17:G24)</f>
        <v>103.03999999999999</v>
      </c>
      <c r="H25" s="10">
        <f>SUM(H17:H24)</f>
        <v>775.43000000000006</v>
      </c>
      <c r="I25" s="10">
        <f>SUM(I17:I24)</f>
        <v>15.26</v>
      </c>
      <c r="J25" s="16"/>
      <c r="K25" s="16"/>
    </row>
    <row r="26" spans="2:11" ht="18" customHeight="1" x14ac:dyDescent="0.25">
      <c r="B26" s="119" t="s">
        <v>38</v>
      </c>
      <c r="C26" s="119"/>
      <c r="D26" s="119"/>
      <c r="E26" s="119"/>
      <c r="F26" s="119"/>
      <c r="G26" s="119"/>
      <c r="H26" s="119"/>
      <c r="I26" s="119"/>
      <c r="J26" s="119"/>
      <c r="K26" s="119"/>
    </row>
    <row r="27" spans="2:11" ht="18" customHeight="1" x14ac:dyDescent="0.25">
      <c r="B27" s="102" t="s">
        <v>130</v>
      </c>
      <c r="C27" s="13" t="s">
        <v>129</v>
      </c>
      <c r="D27" s="102" t="s">
        <v>45</v>
      </c>
      <c r="E27" s="102">
        <v>5.74</v>
      </c>
      <c r="F27" s="102">
        <v>6.36</v>
      </c>
      <c r="G27" s="102">
        <v>18.829999999999998</v>
      </c>
      <c r="H27" s="102">
        <v>155</v>
      </c>
      <c r="I27" s="102">
        <v>0.91</v>
      </c>
      <c r="J27" s="25"/>
      <c r="K27" s="25"/>
    </row>
    <row r="28" spans="2:11" ht="15.75" customHeight="1" x14ac:dyDescent="0.25">
      <c r="B28" s="102">
        <v>582</v>
      </c>
      <c r="C28" s="13" t="s">
        <v>180</v>
      </c>
      <c r="D28" s="102">
        <v>50</v>
      </c>
      <c r="E28" s="102">
        <v>5.5</v>
      </c>
      <c r="F28" s="102">
        <v>5.2</v>
      </c>
      <c r="G28" s="102">
        <v>33.200000000000003</v>
      </c>
      <c r="H28" s="102">
        <v>201</v>
      </c>
      <c r="I28" s="102">
        <v>0.1</v>
      </c>
      <c r="J28" s="25"/>
      <c r="K28" s="25"/>
    </row>
    <row r="29" spans="2:11" ht="16.5" customHeight="1" x14ac:dyDescent="0.25">
      <c r="B29" s="102" t="s">
        <v>25</v>
      </c>
      <c r="C29" s="13" t="s">
        <v>146</v>
      </c>
      <c r="D29" s="102">
        <v>180</v>
      </c>
      <c r="E29" s="102">
        <v>0.05</v>
      </c>
      <c r="F29" s="102">
        <v>1.7999999999999999E-2</v>
      </c>
      <c r="G29" s="102">
        <v>8.4</v>
      </c>
      <c r="H29" s="102">
        <v>34</v>
      </c>
      <c r="I29" s="102">
        <v>1.7999999999999999E-2</v>
      </c>
      <c r="J29" s="81"/>
      <c r="K29" s="81"/>
    </row>
    <row r="30" spans="2:11" ht="15" customHeight="1" x14ac:dyDescent="0.25">
      <c r="B30" s="103"/>
      <c r="C30" s="29" t="s">
        <v>117</v>
      </c>
      <c r="D30" s="101">
        <v>435</v>
      </c>
      <c r="E30" s="101">
        <f>SUM(E27:E29)</f>
        <v>11.290000000000001</v>
      </c>
      <c r="F30" s="101">
        <f>SUM(F27:F29)</f>
        <v>11.578000000000001</v>
      </c>
      <c r="G30" s="101">
        <f>SUM(G27:G29)</f>
        <v>60.43</v>
      </c>
      <c r="H30" s="101">
        <f>SUM(H27:H29)</f>
        <v>390</v>
      </c>
      <c r="I30" s="101">
        <f>SUM(I27:I29)</f>
        <v>1.028</v>
      </c>
      <c r="J30" s="25"/>
      <c r="K30" s="25"/>
    </row>
    <row r="31" spans="2:11" ht="16.5" customHeight="1" x14ac:dyDescent="0.25">
      <c r="B31" s="66"/>
      <c r="C31" s="13"/>
      <c r="D31" s="24"/>
      <c r="E31" s="24"/>
      <c r="F31" s="24"/>
      <c r="G31" s="13"/>
      <c r="H31" s="24"/>
      <c r="I31" s="24"/>
      <c r="J31" s="10"/>
      <c r="K31" s="16"/>
    </row>
    <row r="32" spans="2:11" ht="16.5" customHeight="1" x14ac:dyDescent="0.25">
      <c r="B32" s="18"/>
      <c r="C32" s="19" t="s">
        <v>181</v>
      </c>
      <c r="D32" s="10"/>
      <c r="E32" s="10">
        <f>SUM(E12,E15,E25,E30)</f>
        <v>48.95</v>
      </c>
      <c r="F32" s="10">
        <f>SUM(F12,F15,F25,F30)</f>
        <v>42.648000000000003</v>
      </c>
      <c r="G32" s="10">
        <f>SUM(G12,G15,G25,G30)</f>
        <v>226.69</v>
      </c>
      <c r="H32" s="10">
        <f>SUM(H12,H15,H25,H30)</f>
        <v>1566.43</v>
      </c>
      <c r="I32" s="10">
        <f>SUM(I12,I15,I25,I30)</f>
        <v>23.797999999999998</v>
      </c>
      <c r="J32" s="25"/>
      <c r="K32" s="25"/>
    </row>
    <row r="35" spans="2:9" x14ac:dyDescent="0.25">
      <c r="C35" s="98"/>
      <c r="D35" s="97"/>
      <c r="E35" s="97"/>
      <c r="F35" s="97"/>
      <c r="G35" s="97"/>
      <c r="H35" s="97"/>
      <c r="I35" s="97"/>
    </row>
    <row r="36" spans="2:9" ht="21.75" customHeight="1" x14ac:dyDescent="0.25">
      <c r="B36" s="97"/>
      <c r="C36" s="98"/>
      <c r="D36" s="97"/>
      <c r="E36" s="97"/>
      <c r="F36" s="97"/>
      <c r="G36" s="97"/>
      <c r="H36" s="97"/>
      <c r="I36" s="97"/>
    </row>
    <row r="37" spans="2:9" ht="19.5" customHeight="1" x14ac:dyDescent="0.25">
      <c r="B37" s="97"/>
      <c r="C37" s="98"/>
      <c r="D37" s="97"/>
      <c r="E37" s="97"/>
      <c r="F37" s="97"/>
      <c r="G37" s="97"/>
      <c r="H37" s="97"/>
      <c r="I37" s="97"/>
    </row>
    <row r="38" spans="2:9" x14ac:dyDescent="0.25">
      <c r="B38" s="97"/>
      <c r="C38" s="98"/>
      <c r="D38" s="97"/>
      <c r="E38" s="97"/>
      <c r="F38" s="97"/>
      <c r="G38" s="97"/>
      <c r="H38" s="97"/>
      <c r="I38" s="97"/>
    </row>
    <row r="39" spans="2:9" x14ac:dyDescent="0.25">
      <c r="B39" s="97"/>
      <c r="C39" s="99"/>
      <c r="D39" s="100"/>
      <c r="E39" s="100"/>
      <c r="F39" s="100"/>
      <c r="G39" s="100"/>
      <c r="H39" s="100"/>
      <c r="I39" s="100"/>
    </row>
    <row r="40" spans="2:9" x14ac:dyDescent="0.25">
      <c r="B40" s="98"/>
    </row>
  </sheetData>
  <mergeCells count="9">
    <mergeCell ref="B13:K13"/>
    <mergeCell ref="B16:K16"/>
    <mergeCell ref="B26:K26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workbookViewId="0">
      <selection activeCell="D21" sqref="D21"/>
    </sheetView>
  </sheetViews>
  <sheetFormatPr defaultRowHeight="15" x14ac:dyDescent="0.25"/>
  <cols>
    <col min="3" max="3" width="38.28515625" customWidth="1"/>
    <col min="4" max="4" width="10.140625" customWidth="1"/>
    <col min="8" max="8" width="11.42578125" customWidth="1"/>
    <col min="9" max="9" width="10.7109375" customWidth="1"/>
    <col min="10" max="10" width="8" customWidth="1"/>
    <col min="12" max="12" width="8.5703125" customWidth="1"/>
    <col min="13" max="13" width="0.42578125" hidden="1" customWidth="1"/>
  </cols>
  <sheetData>
    <row r="1" spans="2:11" x14ac:dyDescent="0.25">
      <c r="B1" s="1" t="s">
        <v>88</v>
      </c>
    </row>
    <row r="2" spans="2:11" x14ac:dyDescent="0.25">
      <c r="B2" s="1" t="s">
        <v>89</v>
      </c>
    </row>
    <row r="3" spans="2:11" x14ac:dyDescent="0.25">
      <c r="B3" s="1" t="s">
        <v>90</v>
      </c>
    </row>
    <row r="4" spans="2:11" ht="29.25" customHeight="1" x14ac:dyDescent="0.25">
      <c r="B4" s="10" t="s">
        <v>3</v>
      </c>
      <c r="C4" s="10"/>
      <c r="D4" s="111" t="s">
        <v>7</v>
      </c>
      <c r="E4" s="111" t="s">
        <v>43</v>
      </c>
      <c r="F4" s="111"/>
      <c r="G4" s="111"/>
      <c r="H4" s="10" t="s">
        <v>10</v>
      </c>
      <c r="I4" s="111" t="s">
        <v>12</v>
      </c>
      <c r="J4" s="111"/>
      <c r="K4" s="111"/>
    </row>
    <row r="5" spans="2:11" ht="15" customHeight="1" x14ac:dyDescent="0.25">
      <c r="B5" s="10" t="s">
        <v>4</v>
      </c>
      <c r="C5" s="10" t="s">
        <v>6</v>
      </c>
      <c r="D5" s="111"/>
      <c r="E5" s="111" t="s">
        <v>9</v>
      </c>
      <c r="F5" s="111"/>
      <c r="G5" s="111"/>
      <c r="H5" s="10" t="s">
        <v>11</v>
      </c>
      <c r="I5" s="111" t="s">
        <v>13</v>
      </c>
      <c r="J5" s="111"/>
      <c r="K5" s="111"/>
    </row>
    <row r="6" spans="2:11" x14ac:dyDescent="0.25">
      <c r="B6" s="10" t="s">
        <v>5</v>
      </c>
      <c r="C6" s="23"/>
      <c r="D6" s="111"/>
      <c r="E6" s="10" t="s">
        <v>14</v>
      </c>
      <c r="F6" s="10" t="s">
        <v>15</v>
      </c>
      <c r="G6" s="10" t="s">
        <v>16</v>
      </c>
      <c r="H6" s="23"/>
      <c r="I6" s="10" t="s">
        <v>17</v>
      </c>
      <c r="J6" s="10" t="s">
        <v>18</v>
      </c>
      <c r="K6" s="10" t="s">
        <v>19</v>
      </c>
    </row>
    <row r="7" spans="2:11" ht="15.75" x14ac:dyDescent="0.25">
      <c r="B7" s="126" t="s">
        <v>20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11" ht="19.5" customHeight="1" x14ac:dyDescent="0.25">
      <c r="B8" s="24" t="s">
        <v>91</v>
      </c>
      <c r="C8" s="13" t="s">
        <v>92</v>
      </c>
      <c r="D8" s="24" t="s">
        <v>21</v>
      </c>
      <c r="E8" s="24">
        <v>4.5999999999999996</v>
      </c>
      <c r="F8" s="24">
        <v>6.1</v>
      </c>
      <c r="G8" s="24">
        <v>23.4</v>
      </c>
      <c r="H8" s="24">
        <v>167.7</v>
      </c>
      <c r="I8" s="24">
        <v>0.4</v>
      </c>
      <c r="J8" s="25"/>
      <c r="K8" s="25"/>
    </row>
    <row r="9" spans="2:11" ht="16.5" customHeight="1" x14ac:dyDescent="0.25">
      <c r="B9" s="24" t="s">
        <v>22</v>
      </c>
      <c r="C9" s="13" t="s">
        <v>46</v>
      </c>
      <c r="D9" s="24">
        <v>20</v>
      </c>
      <c r="E9" s="24">
        <v>1.54</v>
      </c>
      <c r="F9" s="24">
        <v>0.6</v>
      </c>
      <c r="G9" s="24">
        <v>10.27</v>
      </c>
      <c r="H9" s="24">
        <v>52.4</v>
      </c>
      <c r="I9" s="24">
        <v>0</v>
      </c>
      <c r="J9" s="25"/>
      <c r="K9" s="25"/>
    </row>
    <row r="10" spans="2:11" ht="16.5" customHeight="1" x14ac:dyDescent="0.25">
      <c r="B10" s="24">
        <v>14</v>
      </c>
      <c r="C10" s="13" t="s">
        <v>53</v>
      </c>
      <c r="D10" s="24">
        <v>10</v>
      </c>
      <c r="E10" s="24">
        <v>2.2999999999999998</v>
      </c>
      <c r="F10" s="24">
        <v>2.9</v>
      </c>
      <c r="G10" s="24">
        <v>0</v>
      </c>
      <c r="H10" s="24">
        <v>36.18</v>
      </c>
      <c r="I10" s="24">
        <v>0</v>
      </c>
      <c r="J10" s="25"/>
      <c r="K10" s="25"/>
    </row>
    <row r="11" spans="2:11" x14ac:dyDescent="0.25">
      <c r="B11" s="24" t="s">
        <v>93</v>
      </c>
      <c r="C11" s="13" t="s">
        <v>94</v>
      </c>
      <c r="D11" s="24">
        <v>150</v>
      </c>
      <c r="E11" s="24">
        <v>2.2999999999999998</v>
      </c>
      <c r="F11" s="24">
        <v>1.8</v>
      </c>
      <c r="G11" s="24">
        <v>12.4</v>
      </c>
      <c r="H11" s="24">
        <v>75.099999999999994</v>
      </c>
      <c r="I11" s="24">
        <v>0.4</v>
      </c>
      <c r="J11" s="25"/>
      <c r="K11" s="25"/>
    </row>
    <row r="12" spans="2:11" ht="16.5" customHeight="1" x14ac:dyDescent="0.25">
      <c r="B12" s="25"/>
      <c r="C12" s="19" t="s">
        <v>117</v>
      </c>
      <c r="D12" s="10">
        <v>333</v>
      </c>
      <c r="E12" s="10">
        <f>SUM(E8:E11)</f>
        <v>10.739999999999998</v>
      </c>
      <c r="F12" s="10">
        <f>SUM(F8:F11)</f>
        <v>11.4</v>
      </c>
      <c r="G12" s="10">
        <f>SUM(G8:G11)</f>
        <v>46.07</v>
      </c>
      <c r="H12" s="10">
        <f>SUM(H8:H11)</f>
        <v>331.38</v>
      </c>
      <c r="I12" s="10">
        <f>SUM(I8:I11)</f>
        <v>0.8</v>
      </c>
      <c r="J12" s="16"/>
      <c r="K12" s="16"/>
    </row>
    <row r="13" spans="2:11" ht="15" customHeight="1" x14ac:dyDescent="0.25">
      <c r="B13" s="119" t="s">
        <v>47</v>
      </c>
      <c r="C13" s="125"/>
      <c r="D13" s="125"/>
      <c r="E13" s="125"/>
      <c r="F13" s="125"/>
      <c r="G13" s="125"/>
      <c r="H13" s="125"/>
      <c r="I13" s="125"/>
      <c r="J13" s="125"/>
      <c r="K13" s="125"/>
    </row>
    <row r="14" spans="2:11" x14ac:dyDescent="0.25">
      <c r="B14" s="24" t="s">
        <v>77</v>
      </c>
      <c r="C14" s="13" t="s">
        <v>163</v>
      </c>
      <c r="D14" s="24">
        <v>100</v>
      </c>
      <c r="E14" s="24">
        <v>0.1</v>
      </c>
      <c r="F14" s="24">
        <v>0</v>
      </c>
      <c r="G14" s="24">
        <v>10.6</v>
      </c>
      <c r="H14" s="24">
        <v>43.4</v>
      </c>
      <c r="I14" s="24">
        <v>0.2</v>
      </c>
      <c r="J14" s="25"/>
      <c r="K14" s="25"/>
    </row>
    <row r="15" spans="2:11" ht="15" customHeight="1" x14ac:dyDescent="0.25">
      <c r="B15" s="24" t="s">
        <v>22</v>
      </c>
      <c r="C15" s="13" t="s">
        <v>28</v>
      </c>
      <c r="D15" s="24">
        <v>50</v>
      </c>
      <c r="E15" s="24">
        <v>0</v>
      </c>
      <c r="F15" s="24">
        <v>0</v>
      </c>
      <c r="G15" s="24">
        <v>6.5</v>
      </c>
      <c r="H15" s="24">
        <v>26</v>
      </c>
      <c r="I15" s="24">
        <v>0</v>
      </c>
      <c r="J15" s="25"/>
      <c r="K15" s="25"/>
    </row>
    <row r="16" spans="2:11" x14ac:dyDescent="0.25">
      <c r="B16" s="24"/>
      <c r="C16" s="19" t="s">
        <v>117</v>
      </c>
      <c r="D16" s="10">
        <v>150</v>
      </c>
      <c r="E16" s="10">
        <f>SUM(E14:E15)</f>
        <v>0.1</v>
      </c>
      <c r="F16" s="10">
        <v>0</v>
      </c>
      <c r="G16" s="10">
        <f>SUM(G14:G15)</f>
        <v>17.100000000000001</v>
      </c>
      <c r="H16" s="10">
        <f>SUM(H14:H15)</f>
        <v>69.400000000000006</v>
      </c>
      <c r="I16" s="10">
        <f>SUM(I14:I15)</f>
        <v>0.2</v>
      </c>
      <c r="J16" s="16"/>
      <c r="K16" s="16"/>
    </row>
    <row r="17" spans="2:11" ht="13.5" customHeight="1" x14ac:dyDescent="0.25">
      <c r="B17" s="119" t="s">
        <v>29</v>
      </c>
      <c r="C17" s="125"/>
      <c r="D17" s="125"/>
      <c r="E17" s="125"/>
      <c r="F17" s="125"/>
      <c r="G17" s="125"/>
      <c r="H17" s="125"/>
      <c r="I17" s="125"/>
      <c r="J17" s="125"/>
      <c r="K17" s="125"/>
    </row>
    <row r="18" spans="2:11" x14ac:dyDescent="0.25">
      <c r="B18" s="24" t="s">
        <v>22</v>
      </c>
      <c r="C18" s="13" t="s">
        <v>143</v>
      </c>
      <c r="D18" s="24">
        <v>20</v>
      </c>
      <c r="E18" s="24">
        <v>0.14000000000000001</v>
      </c>
      <c r="F18" s="24">
        <v>0</v>
      </c>
      <c r="G18" s="24">
        <v>0.47</v>
      </c>
      <c r="H18" s="24">
        <v>2.8</v>
      </c>
      <c r="I18" s="24">
        <v>2</v>
      </c>
      <c r="J18" s="25"/>
      <c r="K18" s="25"/>
    </row>
    <row r="19" spans="2:11" ht="15.75" customHeight="1" x14ac:dyDescent="0.25">
      <c r="B19" s="24" t="s">
        <v>95</v>
      </c>
      <c r="C19" s="13" t="s">
        <v>96</v>
      </c>
      <c r="D19" s="24" t="s">
        <v>97</v>
      </c>
      <c r="E19" s="24">
        <v>6.7</v>
      </c>
      <c r="F19" s="24">
        <v>3.8</v>
      </c>
      <c r="G19" s="24">
        <v>11.2</v>
      </c>
      <c r="H19" s="24">
        <v>106.6</v>
      </c>
      <c r="I19" s="24">
        <v>5.9</v>
      </c>
      <c r="J19" s="25"/>
      <c r="K19" s="25"/>
    </row>
    <row r="20" spans="2:11" ht="16.5" customHeight="1" x14ac:dyDescent="0.25">
      <c r="B20" s="24">
        <v>268</v>
      </c>
      <c r="C20" s="13" t="s">
        <v>164</v>
      </c>
      <c r="D20" s="24">
        <v>60</v>
      </c>
      <c r="E20" s="24">
        <v>11.23</v>
      </c>
      <c r="F20" s="24">
        <v>7.6</v>
      </c>
      <c r="G20" s="24">
        <v>5.9</v>
      </c>
      <c r="H20" s="24">
        <v>135.4</v>
      </c>
      <c r="I20" s="24">
        <v>0.5</v>
      </c>
      <c r="J20" s="25"/>
      <c r="K20" s="25"/>
    </row>
    <row r="21" spans="2:11" ht="17.25" customHeight="1" x14ac:dyDescent="0.25">
      <c r="B21" s="24" t="s">
        <v>79</v>
      </c>
      <c r="C21" s="13" t="s">
        <v>80</v>
      </c>
      <c r="D21" s="24">
        <v>110</v>
      </c>
      <c r="E21" s="24">
        <v>2.29</v>
      </c>
      <c r="F21" s="24">
        <v>7.15</v>
      </c>
      <c r="G21" s="24">
        <v>15.06</v>
      </c>
      <c r="H21" s="24">
        <v>134</v>
      </c>
      <c r="I21" s="24">
        <v>13.31</v>
      </c>
      <c r="J21" s="25"/>
      <c r="K21" s="25"/>
    </row>
    <row r="22" spans="2:11" ht="17.25" customHeight="1" x14ac:dyDescent="0.25">
      <c r="B22" s="42">
        <v>368</v>
      </c>
      <c r="C22" s="13" t="s">
        <v>120</v>
      </c>
      <c r="D22" s="42">
        <v>15</v>
      </c>
      <c r="E22" s="42">
        <v>0.6</v>
      </c>
      <c r="F22" s="42">
        <v>2.17</v>
      </c>
      <c r="G22" s="42">
        <v>8.8000000000000007</v>
      </c>
      <c r="H22" s="42">
        <v>29.17</v>
      </c>
      <c r="I22" s="42">
        <v>0</v>
      </c>
      <c r="J22" s="44"/>
      <c r="K22" s="44"/>
    </row>
    <row r="23" spans="2:11" x14ac:dyDescent="0.25">
      <c r="B23" s="24">
        <v>388</v>
      </c>
      <c r="C23" s="13" t="s">
        <v>179</v>
      </c>
      <c r="D23" s="24">
        <v>150</v>
      </c>
      <c r="E23" s="24">
        <v>4.4999999999999998E-2</v>
      </c>
      <c r="F23" s="24">
        <v>0</v>
      </c>
      <c r="G23" s="24">
        <v>8.18</v>
      </c>
      <c r="H23" s="24">
        <v>51</v>
      </c>
      <c r="I23" s="24">
        <v>0.22500000000000001</v>
      </c>
      <c r="J23" s="25"/>
      <c r="K23" s="25"/>
    </row>
    <row r="24" spans="2:11" x14ac:dyDescent="0.25">
      <c r="B24" s="24" t="s">
        <v>34</v>
      </c>
      <c r="C24" s="13" t="s">
        <v>35</v>
      </c>
      <c r="D24" s="24">
        <v>20</v>
      </c>
      <c r="E24" s="24">
        <v>1.5</v>
      </c>
      <c r="F24" s="24">
        <v>0.1</v>
      </c>
      <c r="G24" s="24">
        <v>10</v>
      </c>
      <c r="H24" s="24">
        <v>47.4</v>
      </c>
      <c r="I24" s="24">
        <v>0</v>
      </c>
      <c r="J24" s="25"/>
      <c r="K24" s="25"/>
    </row>
    <row r="25" spans="2:11" ht="18" customHeight="1" x14ac:dyDescent="0.25">
      <c r="B25" s="24" t="s">
        <v>36</v>
      </c>
      <c r="C25" s="13" t="s">
        <v>37</v>
      </c>
      <c r="D25" s="24">
        <v>20</v>
      </c>
      <c r="E25" s="24">
        <v>1.24</v>
      </c>
      <c r="F25" s="24">
        <v>0.14000000000000001</v>
      </c>
      <c r="G25" s="24">
        <v>8.5399999999999991</v>
      </c>
      <c r="H25" s="24">
        <v>40.799999999999997</v>
      </c>
      <c r="I25" s="24">
        <v>0</v>
      </c>
      <c r="J25" s="25"/>
      <c r="K25" s="25"/>
    </row>
    <row r="26" spans="2:11" ht="16.5" customHeight="1" x14ac:dyDescent="0.25">
      <c r="B26" s="25"/>
      <c r="C26" s="19" t="s">
        <v>117</v>
      </c>
      <c r="D26" s="10">
        <v>570</v>
      </c>
      <c r="E26" s="10">
        <f>SUM(E18:E25)</f>
        <v>23.745000000000001</v>
      </c>
      <c r="F26" s="10">
        <f>SUM(F18:F25)</f>
        <v>20.96</v>
      </c>
      <c r="G26" s="10">
        <f>SUM(G18:G25)</f>
        <v>68.150000000000006</v>
      </c>
      <c r="H26" s="10">
        <f>SUM(H18:H25)</f>
        <v>547.16999999999996</v>
      </c>
      <c r="I26" s="10">
        <f>SUM(I18:I25)</f>
        <v>21.935000000000002</v>
      </c>
      <c r="J26" s="16"/>
      <c r="K26" s="16"/>
    </row>
    <row r="27" spans="2:11" ht="15" customHeight="1" x14ac:dyDescent="0.25">
      <c r="B27" s="126" t="s">
        <v>38</v>
      </c>
      <c r="C27" s="127"/>
      <c r="D27" s="127"/>
      <c r="E27" s="127"/>
      <c r="F27" s="127"/>
      <c r="G27" s="127"/>
      <c r="H27" s="127"/>
      <c r="I27" s="127"/>
      <c r="J27" s="127"/>
      <c r="K27" s="128"/>
    </row>
    <row r="28" spans="2:11" ht="14.25" customHeight="1" x14ac:dyDescent="0.25">
      <c r="B28" s="49" t="s">
        <v>81</v>
      </c>
      <c r="C28" s="62" t="s">
        <v>82</v>
      </c>
      <c r="D28" s="49" t="s">
        <v>83</v>
      </c>
      <c r="E28" s="49">
        <v>8.4</v>
      </c>
      <c r="F28" s="49">
        <v>14</v>
      </c>
      <c r="G28" s="49">
        <v>2</v>
      </c>
      <c r="H28" s="49">
        <v>166.7</v>
      </c>
      <c r="I28" s="49">
        <v>0.1</v>
      </c>
      <c r="J28" s="25"/>
      <c r="K28" s="25"/>
    </row>
    <row r="29" spans="2:11" ht="14.25" customHeight="1" x14ac:dyDescent="0.25">
      <c r="B29" s="49">
        <v>10</v>
      </c>
      <c r="C29" s="62" t="s">
        <v>174</v>
      </c>
      <c r="D29" s="49">
        <v>15</v>
      </c>
      <c r="E29" s="49">
        <v>0.6</v>
      </c>
      <c r="F29" s="49">
        <v>0.45</v>
      </c>
      <c r="G29" s="49">
        <v>1.29</v>
      </c>
      <c r="H29" s="49">
        <v>12</v>
      </c>
      <c r="I29" s="49">
        <v>0.3</v>
      </c>
      <c r="J29" s="48"/>
      <c r="K29" s="48"/>
    </row>
    <row r="30" spans="2:11" ht="15.75" customHeight="1" x14ac:dyDescent="0.25">
      <c r="B30" s="49" t="s">
        <v>39</v>
      </c>
      <c r="C30" s="62" t="s">
        <v>35</v>
      </c>
      <c r="D30" s="49">
        <v>15</v>
      </c>
      <c r="E30" s="49">
        <v>1.1499999999999999</v>
      </c>
      <c r="F30" s="49">
        <v>0.1</v>
      </c>
      <c r="G30" s="49">
        <v>7.55</v>
      </c>
      <c r="H30" s="49">
        <v>35.5</v>
      </c>
      <c r="I30" s="49">
        <v>0</v>
      </c>
      <c r="J30" s="25"/>
      <c r="K30" s="25"/>
    </row>
    <row r="31" spans="2:11" ht="15.75" customHeight="1" x14ac:dyDescent="0.25">
      <c r="B31" s="49" t="s">
        <v>22</v>
      </c>
      <c r="C31" s="62" t="s">
        <v>145</v>
      </c>
      <c r="D31" s="49">
        <v>30</v>
      </c>
      <c r="E31" s="49">
        <v>1.59</v>
      </c>
      <c r="F31" s="49">
        <v>0.39</v>
      </c>
      <c r="G31" s="49">
        <v>22.05</v>
      </c>
      <c r="H31" s="49">
        <v>95.7</v>
      </c>
      <c r="I31" s="49">
        <v>0</v>
      </c>
      <c r="J31" s="103"/>
      <c r="K31" s="103"/>
    </row>
    <row r="32" spans="2:11" ht="15.75" customHeight="1" x14ac:dyDescent="0.25">
      <c r="B32" s="49" t="s">
        <v>63</v>
      </c>
      <c r="C32" s="62" t="s">
        <v>84</v>
      </c>
      <c r="D32" s="49">
        <v>150</v>
      </c>
      <c r="E32" s="49">
        <v>0.09</v>
      </c>
      <c r="F32" s="49">
        <v>0.09</v>
      </c>
      <c r="G32" s="49">
        <v>18.59</v>
      </c>
      <c r="H32" s="49">
        <v>75.92</v>
      </c>
      <c r="I32" s="49">
        <v>9.42</v>
      </c>
      <c r="J32" s="44"/>
      <c r="K32" s="44"/>
    </row>
    <row r="33" spans="2:13" ht="15.75" customHeight="1" x14ac:dyDescent="0.25">
      <c r="B33" s="63"/>
      <c r="C33" s="64" t="s">
        <v>117</v>
      </c>
      <c r="D33" s="65">
        <v>293</v>
      </c>
      <c r="E33" s="65">
        <f>SUM(E28:E32)</f>
        <v>11.83</v>
      </c>
      <c r="F33" s="65">
        <f>SUM(F28:F32)</f>
        <v>15.03</v>
      </c>
      <c r="G33" s="65">
        <f>SUM(G28:G32)</f>
        <v>51.480000000000004</v>
      </c>
      <c r="H33" s="65">
        <f>SUM(H28:H32)</f>
        <v>385.82</v>
      </c>
      <c r="I33" s="65">
        <f>SUM(I28:I32)</f>
        <v>9.82</v>
      </c>
      <c r="J33" s="25"/>
      <c r="K33" s="25"/>
    </row>
    <row r="34" spans="2:13" ht="18.75" customHeight="1" x14ac:dyDescent="0.25">
      <c r="B34" s="25"/>
      <c r="C34" s="19"/>
      <c r="D34" s="24"/>
      <c r="E34" s="24"/>
      <c r="F34" s="24"/>
      <c r="G34" s="24"/>
      <c r="H34" s="24"/>
      <c r="I34" s="24"/>
      <c r="J34" s="16"/>
      <c r="K34" s="16"/>
    </row>
    <row r="35" spans="2:13" ht="16.5" customHeight="1" x14ac:dyDescent="0.25">
      <c r="B35" s="25"/>
      <c r="C35" s="19" t="s">
        <v>182</v>
      </c>
      <c r="D35" s="10"/>
      <c r="E35" s="10">
        <f>SUM(E12,E16,E26,E33)</f>
        <v>46.414999999999999</v>
      </c>
      <c r="F35" s="10">
        <f>SUM(F12,F16,F26,F33)</f>
        <v>47.39</v>
      </c>
      <c r="G35" s="10">
        <f>SUM(G12,G16,G26,G33)</f>
        <v>182.8</v>
      </c>
      <c r="H35" s="10">
        <f>SUM(H12,H16,H26,H33)</f>
        <v>1333.77</v>
      </c>
      <c r="I35" s="10">
        <f>SUM(I12,I16,I26,I33)</f>
        <v>32.755000000000003</v>
      </c>
      <c r="J35" s="25"/>
      <c r="K35" s="25"/>
    </row>
    <row r="37" spans="2:13" ht="15.75" customHeight="1" x14ac:dyDescent="0.25"/>
    <row r="38" spans="2:13" ht="13.5" customHeight="1" x14ac:dyDescent="0.25"/>
    <row r="39" spans="2:13" ht="15.75" customHeight="1" x14ac:dyDescent="0.25"/>
    <row r="40" spans="2:13" ht="14.25" customHeight="1" x14ac:dyDescent="0.25">
      <c r="M40" s="3"/>
    </row>
    <row r="41" spans="2:13" ht="18" customHeight="1" x14ac:dyDescent="0.25">
      <c r="M41" s="3"/>
    </row>
    <row r="42" spans="2:13" x14ac:dyDescent="0.25">
      <c r="M42" s="3"/>
    </row>
    <row r="43" spans="2:13" x14ac:dyDescent="0.25">
      <c r="M43" s="3"/>
    </row>
    <row r="44" spans="2:13" x14ac:dyDescent="0.25">
      <c r="M44" s="3"/>
    </row>
  </sheetData>
  <mergeCells count="9">
    <mergeCell ref="B13:K13"/>
    <mergeCell ref="B17:K17"/>
    <mergeCell ref="B27:K27"/>
    <mergeCell ref="B7:K7"/>
    <mergeCell ref="D4:D6"/>
    <mergeCell ref="E4:G4"/>
    <mergeCell ref="E5:G5"/>
    <mergeCell ref="I4:K4"/>
    <mergeCell ref="I5:K5"/>
  </mergeCells>
  <pageMargins left="0" right="0" top="0" bottom="0" header="0.31496062992125984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D21" sqref="D21"/>
    </sheetView>
  </sheetViews>
  <sheetFormatPr defaultRowHeight="15" x14ac:dyDescent="0.25"/>
  <cols>
    <col min="3" max="3" width="39.28515625" customWidth="1"/>
    <col min="4" max="4" width="9.42578125" customWidth="1"/>
    <col min="8" max="8" width="13.28515625" customWidth="1"/>
    <col min="9" max="9" width="10.140625" customWidth="1"/>
  </cols>
  <sheetData>
    <row r="1" spans="2:11" x14ac:dyDescent="0.25">
      <c r="B1" s="1" t="s">
        <v>0</v>
      </c>
    </row>
    <row r="2" spans="2:11" x14ac:dyDescent="0.25">
      <c r="B2" s="1" t="s">
        <v>89</v>
      </c>
    </row>
    <row r="3" spans="2:11" x14ac:dyDescent="0.25">
      <c r="B3" s="1" t="s">
        <v>41</v>
      </c>
    </row>
    <row r="4" spans="2:11" ht="28.5" x14ac:dyDescent="0.25">
      <c r="B4" s="101" t="s">
        <v>42</v>
      </c>
      <c r="C4" s="101"/>
      <c r="D4" s="111" t="s">
        <v>7</v>
      </c>
      <c r="E4" s="111" t="s">
        <v>43</v>
      </c>
      <c r="F4" s="111"/>
      <c r="G4" s="111"/>
      <c r="H4" s="101" t="s">
        <v>10</v>
      </c>
      <c r="I4" s="111" t="s">
        <v>12</v>
      </c>
      <c r="J4" s="111"/>
      <c r="K4" s="111"/>
    </row>
    <row r="5" spans="2:11" ht="18.75" customHeight="1" x14ac:dyDescent="0.25">
      <c r="B5" s="101" t="s">
        <v>4</v>
      </c>
      <c r="C5" s="101" t="s">
        <v>6</v>
      </c>
      <c r="D5" s="111"/>
      <c r="E5" s="111" t="s">
        <v>9</v>
      </c>
      <c r="F5" s="111"/>
      <c r="G5" s="111"/>
      <c r="H5" s="101" t="s">
        <v>11</v>
      </c>
      <c r="I5" s="111" t="s">
        <v>44</v>
      </c>
      <c r="J5" s="111"/>
      <c r="K5" s="111"/>
    </row>
    <row r="6" spans="2:11" ht="16.5" customHeight="1" x14ac:dyDescent="0.25">
      <c r="B6" s="101" t="s">
        <v>5</v>
      </c>
      <c r="C6" s="107"/>
      <c r="D6" s="111"/>
      <c r="E6" s="101" t="s">
        <v>14</v>
      </c>
      <c r="F6" s="101" t="s">
        <v>15</v>
      </c>
      <c r="G6" s="101" t="s">
        <v>16</v>
      </c>
      <c r="H6" s="107"/>
      <c r="I6" s="101" t="s">
        <v>17</v>
      </c>
      <c r="J6" s="101" t="s">
        <v>18</v>
      </c>
      <c r="K6" s="101" t="s">
        <v>19</v>
      </c>
    </row>
    <row r="7" spans="2:11" ht="15.75" x14ac:dyDescent="0.25">
      <c r="B7" s="119" t="s">
        <v>20</v>
      </c>
      <c r="C7" s="119"/>
      <c r="D7" s="119"/>
      <c r="E7" s="119"/>
      <c r="F7" s="119"/>
      <c r="G7" s="119"/>
      <c r="H7" s="119"/>
      <c r="I7" s="119"/>
      <c r="J7" s="119"/>
      <c r="K7" s="119"/>
    </row>
    <row r="8" spans="2:11" x14ac:dyDescent="0.25">
      <c r="B8" s="28" t="s">
        <v>91</v>
      </c>
      <c r="C8" s="13" t="s">
        <v>92</v>
      </c>
      <c r="D8" s="28" t="s">
        <v>45</v>
      </c>
      <c r="E8" s="28">
        <v>5.8</v>
      </c>
      <c r="F8" s="28">
        <v>6.6</v>
      </c>
      <c r="G8" s="28">
        <v>29.6</v>
      </c>
      <c r="H8" s="28">
        <v>201.4</v>
      </c>
      <c r="I8" s="28">
        <v>0.5</v>
      </c>
      <c r="J8" s="27"/>
      <c r="K8" s="27"/>
    </row>
    <row r="9" spans="2:11" ht="15" customHeight="1" x14ac:dyDescent="0.25">
      <c r="B9" s="28" t="s">
        <v>22</v>
      </c>
      <c r="C9" s="13" t="s">
        <v>99</v>
      </c>
      <c r="D9" s="28">
        <v>30</v>
      </c>
      <c r="E9" s="28">
        <v>2.2999999999999998</v>
      </c>
      <c r="F9" s="28">
        <v>0.9</v>
      </c>
      <c r="G9" s="28">
        <v>15.4</v>
      </c>
      <c r="H9" s="28">
        <v>78.599999999999994</v>
      </c>
      <c r="I9" s="28">
        <v>0</v>
      </c>
      <c r="J9" s="27"/>
      <c r="K9" s="27"/>
    </row>
    <row r="10" spans="2:11" x14ac:dyDescent="0.25">
      <c r="B10" s="28">
        <v>14</v>
      </c>
      <c r="C10" s="13" t="s">
        <v>53</v>
      </c>
      <c r="D10" s="28">
        <v>10</v>
      </c>
      <c r="E10" s="28">
        <v>2.2999999999999998</v>
      </c>
      <c r="F10" s="28">
        <v>2.9</v>
      </c>
      <c r="G10" s="28">
        <v>0</v>
      </c>
      <c r="H10" s="28">
        <v>36.18</v>
      </c>
      <c r="I10" s="28">
        <v>0</v>
      </c>
      <c r="J10" s="27"/>
      <c r="K10" s="27"/>
    </row>
    <row r="11" spans="2:11" ht="14.25" customHeight="1" x14ac:dyDescent="0.25">
      <c r="B11" s="28" t="s">
        <v>93</v>
      </c>
      <c r="C11" s="13" t="s">
        <v>94</v>
      </c>
      <c r="D11" s="28">
        <v>180</v>
      </c>
      <c r="E11" s="28">
        <v>2.8</v>
      </c>
      <c r="F11" s="28">
        <v>2.2000000000000002</v>
      </c>
      <c r="G11" s="28">
        <v>15.5</v>
      </c>
      <c r="H11" s="28">
        <v>93.3</v>
      </c>
      <c r="I11" s="28">
        <v>0.5</v>
      </c>
      <c r="J11" s="27"/>
      <c r="K11" s="27"/>
    </row>
    <row r="12" spans="2:11" ht="17.25" customHeight="1" x14ac:dyDescent="0.25">
      <c r="B12" s="18"/>
      <c r="C12" s="57" t="s">
        <v>117</v>
      </c>
      <c r="D12" s="26">
        <v>420</v>
      </c>
      <c r="E12" s="26">
        <f>SUM(E8:E11)</f>
        <v>13.2</v>
      </c>
      <c r="F12" s="26">
        <f>SUM(F8:F11)</f>
        <v>12.600000000000001</v>
      </c>
      <c r="G12" s="26">
        <f>SUM(G8:G11)</f>
        <v>60.5</v>
      </c>
      <c r="H12" s="26">
        <f>SUM(H8:H11)</f>
        <v>409.48</v>
      </c>
      <c r="I12" s="26">
        <f>SUM(I8:I11)</f>
        <v>1</v>
      </c>
      <c r="J12" s="16"/>
      <c r="K12" s="16"/>
    </row>
    <row r="13" spans="2:11" ht="14.25" customHeight="1" x14ac:dyDescent="0.25">
      <c r="B13" s="119" t="s">
        <v>47</v>
      </c>
      <c r="C13" s="119"/>
      <c r="D13" s="119"/>
      <c r="E13" s="119"/>
      <c r="F13" s="119"/>
      <c r="G13" s="119"/>
      <c r="H13" s="119"/>
      <c r="I13" s="119"/>
      <c r="J13" s="119"/>
      <c r="K13" s="119"/>
    </row>
    <row r="14" spans="2:11" ht="1.5" customHeight="1" x14ac:dyDescent="0.25"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2:11" ht="15.75" customHeight="1" x14ac:dyDescent="0.25">
      <c r="B15" s="102" t="s">
        <v>77</v>
      </c>
      <c r="C15" s="13" t="s">
        <v>163</v>
      </c>
      <c r="D15" s="28">
        <v>100</v>
      </c>
      <c r="E15" s="28">
        <v>0.1</v>
      </c>
      <c r="F15" s="28">
        <v>0</v>
      </c>
      <c r="G15" s="28">
        <v>10.6</v>
      </c>
      <c r="H15" s="28">
        <v>43.4</v>
      </c>
      <c r="I15" s="28">
        <v>0.2</v>
      </c>
      <c r="J15" s="27"/>
      <c r="K15" s="27"/>
    </row>
    <row r="16" spans="2:11" ht="18" customHeight="1" x14ac:dyDescent="0.25">
      <c r="B16" s="13"/>
      <c r="C16" s="57" t="s">
        <v>117</v>
      </c>
      <c r="D16" s="26">
        <v>100</v>
      </c>
      <c r="E16" s="26">
        <f>SUM(E15)</f>
        <v>0.1</v>
      </c>
      <c r="F16" s="26">
        <f>SUM(F15)</f>
        <v>0</v>
      </c>
      <c r="G16" s="26">
        <f>SUM(G15)</f>
        <v>10.6</v>
      </c>
      <c r="H16" s="26">
        <f>SUM(H15)</f>
        <v>43.4</v>
      </c>
      <c r="I16" s="26">
        <f>SUM(I15)</f>
        <v>0.2</v>
      </c>
      <c r="J16" s="16"/>
      <c r="K16" s="16"/>
    </row>
    <row r="17" spans="2:11" ht="17.25" customHeight="1" x14ac:dyDescent="0.25">
      <c r="B17" s="119" t="s">
        <v>29</v>
      </c>
      <c r="C17" s="119"/>
      <c r="D17" s="119"/>
      <c r="E17" s="119"/>
      <c r="F17" s="119"/>
      <c r="G17" s="119"/>
      <c r="H17" s="119"/>
      <c r="I17" s="119"/>
      <c r="J17" s="119"/>
      <c r="K17" s="119"/>
    </row>
    <row r="18" spans="2:11" x14ac:dyDescent="0.25">
      <c r="B18" s="28" t="s">
        <v>22</v>
      </c>
      <c r="C18" s="13" t="s">
        <v>143</v>
      </c>
      <c r="D18" s="28">
        <v>30</v>
      </c>
      <c r="E18" s="28">
        <v>0.2</v>
      </c>
      <c r="F18" s="28">
        <v>0</v>
      </c>
      <c r="G18" s="28">
        <v>0.7</v>
      </c>
      <c r="H18" s="28">
        <v>4.2</v>
      </c>
      <c r="I18" s="28">
        <v>3</v>
      </c>
      <c r="J18" s="27"/>
      <c r="K18" s="27"/>
    </row>
    <row r="19" spans="2:11" ht="17.25" customHeight="1" x14ac:dyDescent="0.25">
      <c r="B19" s="28" t="s">
        <v>95</v>
      </c>
      <c r="C19" s="13" t="s">
        <v>96</v>
      </c>
      <c r="D19" s="28" t="s">
        <v>100</v>
      </c>
      <c r="E19" s="28">
        <v>7.1</v>
      </c>
      <c r="F19" s="28">
        <v>3.9</v>
      </c>
      <c r="G19" s="28">
        <v>14.7</v>
      </c>
      <c r="H19" s="28">
        <v>123.1</v>
      </c>
      <c r="I19" s="28">
        <v>7.6</v>
      </c>
      <c r="J19" s="27"/>
      <c r="K19" s="27"/>
    </row>
    <row r="20" spans="2:11" ht="17.25" customHeight="1" x14ac:dyDescent="0.25">
      <c r="B20" s="28">
        <v>268</v>
      </c>
      <c r="C20" s="13" t="s">
        <v>164</v>
      </c>
      <c r="D20" s="28">
        <v>70</v>
      </c>
      <c r="E20" s="28">
        <v>13.1</v>
      </c>
      <c r="F20" s="28">
        <v>8.9</v>
      </c>
      <c r="G20" s="28">
        <v>6.9</v>
      </c>
      <c r="H20" s="28">
        <v>158</v>
      </c>
      <c r="I20" s="28">
        <v>0.6</v>
      </c>
      <c r="J20" s="27"/>
      <c r="K20" s="27"/>
    </row>
    <row r="21" spans="2:11" ht="18" customHeight="1" x14ac:dyDescent="0.25">
      <c r="B21" s="28" t="s">
        <v>79</v>
      </c>
      <c r="C21" s="13" t="s">
        <v>80</v>
      </c>
      <c r="D21" s="28">
        <v>150</v>
      </c>
      <c r="E21" s="28">
        <v>3.13</v>
      </c>
      <c r="F21" s="28">
        <v>8.43</v>
      </c>
      <c r="G21" s="28">
        <v>20.51</v>
      </c>
      <c r="H21" s="28">
        <v>170</v>
      </c>
      <c r="I21" s="28">
        <v>18.16</v>
      </c>
      <c r="J21" s="27"/>
      <c r="K21" s="27"/>
    </row>
    <row r="22" spans="2:11" ht="18" customHeight="1" x14ac:dyDescent="0.25">
      <c r="B22" s="42">
        <v>368</v>
      </c>
      <c r="C22" s="13" t="s">
        <v>165</v>
      </c>
      <c r="D22" s="42">
        <v>30</v>
      </c>
      <c r="E22" s="42">
        <v>1.2</v>
      </c>
      <c r="F22" s="42">
        <v>4.34</v>
      </c>
      <c r="G22" s="42">
        <v>3.6</v>
      </c>
      <c r="H22" s="42">
        <v>58.34</v>
      </c>
      <c r="I22" s="42">
        <v>0</v>
      </c>
      <c r="J22" s="44"/>
      <c r="K22" s="44"/>
    </row>
    <row r="23" spans="2:11" ht="18.75" customHeight="1" x14ac:dyDescent="0.25">
      <c r="B23" s="28">
        <v>388</v>
      </c>
      <c r="C23" s="13" t="s">
        <v>124</v>
      </c>
      <c r="D23" s="28">
        <v>180</v>
      </c>
      <c r="E23" s="28">
        <v>0.06</v>
      </c>
      <c r="F23" s="28">
        <v>0</v>
      </c>
      <c r="G23" s="28">
        <v>9.82</v>
      </c>
      <c r="H23" s="28">
        <v>61.62</v>
      </c>
      <c r="I23" s="28">
        <v>0.27</v>
      </c>
      <c r="J23" s="27"/>
      <c r="K23" s="27"/>
    </row>
    <row r="24" spans="2:11" ht="18.75" customHeight="1" x14ac:dyDescent="0.25">
      <c r="B24" s="28" t="s">
        <v>34</v>
      </c>
      <c r="C24" s="13" t="s">
        <v>35</v>
      </c>
      <c r="D24" s="28">
        <v>30</v>
      </c>
      <c r="E24" s="28">
        <v>2.2999999999999998</v>
      </c>
      <c r="F24" s="28">
        <v>0.2</v>
      </c>
      <c r="G24" s="28">
        <v>15.1</v>
      </c>
      <c r="H24" s="28">
        <v>71</v>
      </c>
      <c r="I24" s="28">
        <v>0</v>
      </c>
      <c r="J24" s="27"/>
      <c r="K24" s="27"/>
    </row>
    <row r="25" spans="2:11" ht="18" customHeight="1" x14ac:dyDescent="0.25">
      <c r="B25" s="28" t="s">
        <v>34</v>
      </c>
      <c r="C25" s="13" t="s">
        <v>37</v>
      </c>
      <c r="D25" s="28">
        <v>30</v>
      </c>
      <c r="E25" s="28">
        <v>2</v>
      </c>
      <c r="F25" s="28">
        <v>0.2</v>
      </c>
      <c r="G25" s="28">
        <v>12.8</v>
      </c>
      <c r="H25" s="28">
        <v>61.2</v>
      </c>
      <c r="I25" s="28">
        <v>0</v>
      </c>
      <c r="J25" s="27"/>
      <c r="K25" s="27"/>
    </row>
    <row r="26" spans="2:11" ht="21" customHeight="1" x14ac:dyDescent="0.25">
      <c r="B26" s="17"/>
      <c r="C26" s="57" t="s">
        <v>117</v>
      </c>
      <c r="D26" s="26">
        <v>736</v>
      </c>
      <c r="E26" s="26">
        <f>SUM(E18:E25)</f>
        <v>29.089999999999996</v>
      </c>
      <c r="F26" s="26">
        <f>SUM(F18:F25)</f>
        <v>25.97</v>
      </c>
      <c r="G26" s="26">
        <f>SUM(G18:G25)</f>
        <v>84.13</v>
      </c>
      <c r="H26" s="26">
        <f>SUM(H18:H25)</f>
        <v>707.46</v>
      </c>
      <c r="I26" s="26">
        <f>SUM(I18:I25)</f>
        <v>29.63</v>
      </c>
      <c r="J26" s="16"/>
      <c r="K26" s="16"/>
    </row>
    <row r="27" spans="2:11" ht="16.5" customHeight="1" x14ac:dyDescent="0.25">
      <c r="B27" s="119" t="s">
        <v>38</v>
      </c>
      <c r="C27" s="119"/>
      <c r="D27" s="119"/>
      <c r="E27" s="119"/>
      <c r="F27" s="119"/>
      <c r="G27" s="119"/>
      <c r="H27" s="119"/>
      <c r="I27" s="119"/>
      <c r="J27" s="119"/>
      <c r="K27" s="119"/>
    </row>
    <row r="28" spans="2:11" ht="14.25" customHeight="1" x14ac:dyDescent="0.25">
      <c r="B28" s="30" t="s">
        <v>81</v>
      </c>
      <c r="C28" s="31" t="s">
        <v>82</v>
      </c>
      <c r="D28" s="30" t="s">
        <v>87</v>
      </c>
      <c r="E28" s="30">
        <v>10.4</v>
      </c>
      <c r="F28" s="30">
        <v>16.5</v>
      </c>
      <c r="G28" s="30">
        <v>2.4</v>
      </c>
      <c r="H28" s="30">
        <v>199.6</v>
      </c>
      <c r="I28" s="30">
        <v>0.1</v>
      </c>
      <c r="J28" s="27"/>
      <c r="K28" s="27"/>
    </row>
    <row r="29" spans="2:11" ht="18" customHeight="1" x14ac:dyDescent="0.25">
      <c r="B29" s="30">
        <v>10</v>
      </c>
      <c r="C29" s="31" t="s">
        <v>174</v>
      </c>
      <c r="D29" s="30">
        <v>15</v>
      </c>
      <c r="E29" s="30">
        <v>0.6</v>
      </c>
      <c r="F29" s="30">
        <v>0.45</v>
      </c>
      <c r="G29" s="30">
        <v>1.29</v>
      </c>
      <c r="H29" s="30">
        <v>12</v>
      </c>
      <c r="I29" s="30">
        <v>0.3</v>
      </c>
      <c r="J29" s="27"/>
      <c r="K29" s="27"/>
    </row>
    <row r="30" spans="2:11" ht="17.25" customHeight="1" x14ac:dyDescent="0.25">
      <c r="B30" s="30" t="s">
        <v>39</v>
      </c>
      <c r="C30" s="31" t="s">
        <v>35</v>
      </c>
      <c r="D30" s="30">
        <v>15</v>
      </c>
      <c r="E30" s="30">
        <v>1.1499999999999999</v>
      </c>
      <c r="F30" s="30">
        <v>0.1</v>
      </c>
      <c r="G30" s="30">
        <v>7.55</v>
      </c>
      <c r="H30" s="30">
        <v>35.5</v>
      </c>
      <c r="I30" s="30">
        <v>0</v>
      </c>
      <c r="J30" s="27"/>
      <c r="K30" s="27"/>
    </row>
    <row r="31" spans="2:11" ht="17.25" customHeight="1" x14ac:dyDescent="0.25">
      <c r="B31" s="30" t="s">
        <v>22</v>
      </c>
      <c r="C31" s="31" t="s">
        <v>145</v>
      </c>
      <c r="D31" s="30">
        <v>30</v>
      </c>
      <c r="E31" s="30">
        <v>1.59</v>
      </c>
      <c r="F31" s="30">
        <v>0.39</v>
      </c>
      <c r="G31" s="30">
        <v>22.05</v>
      </c>
      <c r="H31" s="30">
        <v>95.7</v>
      </c>
      <c r="I31" s="30">
        <v>0</v>
      </c>
      <c r="J31" s="103"/>
      <c r="K31" s="103"/>
    </row>
    <row r="32" spans="2:11" ht="17.25" customHeight="1" x14ac:dyDescent="0.25">
      <c r="B32" s="30" t="s">
        <v>63</v>
      </c>
      <c r="C32" s="31" t="s">
        <v>84</v>
      </c>
      <c r="D32" s="30">
        <v>180</v>
      </c>
      <c r="E32" s="30">
        <v>0.1</v>
      </c>
      <c r="F32" s="30">
        <v>0.1</v>
      </c>
      <c r="G32" s="30">
        <v>22.3</v>
      </c>
      <c r="H32" s="30">
        <v>91.1</v>
      </c>
      <c r="I32" s="30">
        <v>11.3</v>
      </c>
      <c r="J32" s="48"/>
      <c r="K32" s="48"/>
    </row>
    <row r="33" spans="2:11" ht="17.25" customHeight="1" x14ac:dyDescent="0.25">
      <c r="B33" s="31"/>
      <c r="C33" s="108" t="s">
        <v>117</v>
      </c>
      <c r="D33" s="67">
        <v>343</v>
      </c>
      <c r="E33" s="67">
        <f>SUM(E28:E32)</f>
        <v>13.84</v>
      </c>
      <c r="F33" s="67">
        <f>SUM(F28:F32)</f>
        <v>17.540000000000003</v>
      </c>
      <c r="G33" s="67">
        <f>SUM(G28:G32)</f>
        <v>55.59</v>
      </c>
      <c r="H33" s="67">
        <f>SUM(H28:H32)</f>
        <v>433.9</v>
      </c>
      <c r="I33" s="67">
        <f>SUM(I28:I32)</f>
        <v>11.700000000000001</v>
      </c>
      <c r="J33" s="48"/>
      <c r="K33" s="48"/>
    </row>
    <row r="34" spans="2:11" ht="14.25" customHeight="1" x14ac:dyDescent="0.25">
      <c r="B34" s="13"/>
      <c r="C34" s="13"/>
      <c r="D34" s="28"/>
      <c r="E34" s="28"/>
      <c r="F34" s="28"/>
      <c r="G34" s="13"/>
      <c r="H34" s="28"/>
      <c r="I34" s="28"/>
      <c r="J34" s="27"/>
      <c r="K34" s="27"/>
    </row>
    <row r="35" spans="2:11" ht="16.5" customHeight="1" x14ac:dyDescent="0.25">
      <c r="B35" s="29"/>
      <c r="C35" s="57" t="s">
        <v>181</v>
      </c>
      <c r="D35" s="26"/>
      <c r="E35" s="26">
        <f>SUM(E12,E16,E26,E33)</f>
        <v>56.22999999999999</v>
      </c>
      <c r="F35" s="26">
        <f>SUM(F12,F16,F26,F33)</f>
        <v>56.11</v>
      </c>
      <c r="G35" s="26">
        <f>SUM(G12,G16,G26,G33)</f>
        <v>210.82</v>
      </c>
      <c r="H35" s="26">
        <f>SUM(H12,H16,H26,H33)</f>
        <v>1594.2400000000002</v>
      </c>
      <c r="I35" s="26">
        <f>SUM(I12,I16,I26,I33)</f>
        <v>42.53</v>
      </c>
      <c r="J35" s="26"/>
      <c r="K35" s="26"/>
    </row>
    <row r="36" spans="2:11" ht="18" customHeight="1" x14ac:dyDescent="0.25"/>
    <row r="39" spans="2:11" ht="22.5" customHeight="1" x14ac:dyDescent="0.25"/>
    <row r="40" spans="2:11" ht="19.5" customHeight="1" x14ac:dyDescent="0.25"/>
    <row r="41" spans="2:11" ht="15" customHeight="1" x14ac:dyDescent="0.25"/>
    <row r="42" spans="2:11" ht="18" customHeight="1" x14ac:dyDescent="0.25"/>
  </sheetData>
  <mergeCells count="9">
    <mergeCell ref="B13:K14"/>
    <mergeCell ref="B17:K17"/>
    <mergeCell ref="B27:K27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topLeftCell="B1" zoomScaleNormal="100" workbookViewId="0">
      <selection activeCell="C27" sqref="C27:O27"/>
    </sheetView>
  </sheetViews>
  <sheetFormatPr defaultRowHeight="15" x14ac:dyDescent="0.25"/>
  <cols>
    <col min="1" max="1" width="15.85546875" hidden="1" customWidth="1"/>
    <col min="3" max="3" width="9.5703125" customWidth="1"/>
    <col min="4" max="4" width="46" customWidth="1"/>
    <col min="5" max="5" width="11.28515625" hidden="1" customWidth="1"/>
    <col min="6" max="6" width="10.140625" customWidth="1"/>
    <col min="7" max="7" width="11.5703125" customWidth="1"/>
    <col min="8" max="8" width="0.140625" hidden="1" customWidth="1"/>
    <col min="9" max="9" width="10.85546875" customWidth="1"/>
    <col min="10" max="10" width="9.7109375" customWidth="1"/>
    <col min="11" max="11" width="12.5703125" customWidth="1"/>
    <col min="12" max="12" width="9" customWidth="1"/>
    <col min="13" max="13" width="6.28515625" customWidth="1"/>
    <col min="14" max="14" width="2.7109375" hidden="1" customWidth="1"/>
    <col min="15" max="15" width="7" customWidth="1"/>
    <col min="16" max="16" width="8.7109375" customWidth="1"/>
    <col min="17" max="17" width="6.5703125" customWidth="1"/>
    <col min="18" max="18" width="5.28515625" customWidth="1"/>
    <col min="19" max="19" width="6.5703125" customWidth="1"/>
    <col min="20" max="20" width="0.42578125" hidden="1" customWidth="1"/>
    <col min="21" max="21" width="0.42578125" customWidth="1"/>
    <col min="22" max="22" width="9.140625" customWidth="1"/>
    <col min="23" max="23" width="4.7109375" customWidth="1"/>
    <col min="24" max="24" width="4.140625" customWidth="1"/>
  </cols>
  <sheetData>
    <row r="1" spans="3:15" x14ac:dyDescent="0.25">
      <c r="C1" s="1" t="s">
        <v>101</v>
      </c>
    </row>
    <row r="2" spans="3:15" x14ac:dyDescent="0.25">
      <c r="C2" s="1" t="s">
        <v>102</v>
      </c>
    </row>
    <row r="3" spans="3:15" x14ac:dyDescent="0.25">
      <c r="C3" s="1" t="s">
        <v>70</v>
      </c>
    </row>
    <row r="4" spans="3:15" ht="28.5" customHeight="1" x14ac:dyDescent="0.25">
      <c r="C4" s="111" t="s">
        <v>113</v>
      </c>
      <c r="D4" s="111" t="s">
        <v>114</v>
      </c>
      <c r="E4" s="32"/>
      <c r="F4" s="111" t="s">
        <v>7</v>
      </c>
      <c r="G4" s="137" t="s">
        <v>115</v>
      </c>
      <c r="H4" s="137"/>
      <c r="I4" s="137"/>
      <c r="J4" s="137"/>
      <c r="K4" s="111" t="s">
        <v>128</v>
      </c>
      <c r="L4" s="136" t="s">
        <v>116</v>
      </c>
      <c r="M4" s="136"/>
      <c r="N4" s="136"/>
      <c r="O4" s="136"/>
    </row>
    <row r="5" spans="3:15" ht="20.25" customHeight="1" x14ac:dyDescent="0.25">
      <c r="C5" s="139"/>
      <c r="D5" s="111"/>
      <c r="E5" s="32"/>
      <c r="F5" s="111"/>
      <c r="G5" s="68" t="s">
        <v>14</v>
      </c>
      <c r="H5" s="68"/>
      <c r="I5" s="68" t="s">
        <v>15</v>
      </c>
      <c r="J5" s="68" t="s">
        <v>16</v>
      </c>
      <c r="K5" s="111"/>
      <c r="L5" s="68" t="s">
        <v>17</v>
      </c>
      <c r="M5" s="68" t="s">
        <v>18</v>
      </c>
      <c r="N5" s="32"/>
      <c r="O5" s="68" t="s">
        <v>19</v>
      </c>
    </row>
    <row r="6" spans="3:15" ht="13.5" customHeight="1" x14ac:dyDescent="0.25">
      <c r="C6" s="137" t="s">
        <v>127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3:15" x14ac:dyDescent="0.25">
      <c r="C7" s="47" t="s">
        <v>103</v>
      </c>
      <c r="D7" s="69" t="s">
        <v>166</v>
      </c>
      <c r="E7" s="47"/>
      <c r="F7" s="47" t="s">
        <v>21</v>
      </c>
      <c r="G7" s="47">
        <v>4</v>
      </c>
      <c r="H7" s="47"/>
      <c r="I7" s="47">
        <v>6.2</v>
      </c>
      <c r="J7" s="47">
        <v>23.7</v>
      </c>
      <c r="K7" s="47">
        <v>167.2</v>
      </c>
      <c r="L7" s="47">
        <v>0.4</v>
      </c>
      <c r="M7" s="47"/>
      <c r="N7" s="47"/>
      <c r="O7" s="47"/>
    </row>
    <row r="8" spans="3:15" ht="14.25" customHeight="1" x14ac:dyDescent="0.25">
      <c r="C8" s="47" t="s">
        <v>22</v>
      </c>
      <c r="D8" s="33" t="s">
        <v>23</v>
      </c>
      <c r="E8" s="47">
        <v>20</v>
      </c>
      <c r="F8" s="47">
        <v>20</v>
      </c>
      <c r="G8" s="47">
        <v>1.54</v>
      </c>
      <c r="H8" s="47"/>
      <c r="I8" s="47">
        <v>0.6</v>
      </c>
      <c r="J8" s="47">
        <v>10.27</v>
      </c>
      <c r="K8" s="47">
        <v>52.4</v>
      </c>
      <c r="L8" s="47">
        <v>0</v>
      </c>
      <c r="M8" s="47"/>
      <c r="N8" s="47"/>
      <c r="O8" s="47"/>
    </row>
    <row r="9" spans="3:15" ht="15" customHeight="1" x14ac:dyDescent="0.25">
      <c r="C9" s="47">
        <v>13</v>
      </c>
      <c r="D9" s="33" t="s">
        <v>24</v>
      </c>
      <c r="E9" s="47"/>
      <c r="F9" s="47">
        <v>5</v>
      </c>
      <c r="G9" s="47">
        <v>0</v>
      </c>
      <c r="H9" s="47"/>
      <c r="I9" s="47">
        <v>4.0999999999999996</v>
      </c>
      <c r="J9" s="47">
        <v>0</v>
      </c>
      <c r="K9" s="47">
        <v>18.09</v>
      </c>
      <c r="L9" s="47">
        <v>0</v>
      </c>
      <c r="M9" s="47"/>
      <c r="N9" s="47"/>
      <c r="O9" s="47"/>
    </row>
    <row r="10" spans="3:15" x14ac:dyDescent="0.25">
      <c r="C10" s="47">
        <v>394</v>
      </c>
      <c r="D10" s="33" t="s">
        <v>40</v>
      </c>
      <c r="E10" s="47"/>
      <c r="F10" s="47">
        <v>150</v>
      </c>
      <c r="G10" s="47">
        <v>2.1</v>
      </c>
      <c r="H10" s="47"/>
      <c r="I10" s="47">
        <v>1.8</v>
      </c>
      <c r="J10" s="47">
        <v>11.4</v>
      </c>
      <c r="K10" s="47">
        <v>70.7</v>
      </c>
      <c r="L10" s="47">
        <v>0.4</v>
      </c>
      <c r="M10" s="47"/>
      <c r="N10" s="47"/>
      <c r="O10" s="47"/>
    </row>
    <row r="11" spans="3:15" ht="15" customHeight="1" x14ac:dyDescent="0.25">
      <c r="C11" s="34"/>
      <c r="D11" s="70" t="s">
        <v>117</v>
      </c>
      <c r="E11" s="34"/>
      <c r="F11" s="68">
        <v>328</v>
      </c>
      <c r="G11" s="68">
        <f>SUM(G7:G10)</f>
        <v>7.6400000000000006</v>
      </c>
      <c r="H11" s="68"/>
      <c r="I11" s="68">
        <f>SUM(I7:I10)</f>
        <v>12.7</v>
      </c>
      <c r="J11" s="68">
        <f>SUM(J7:J10)</f>
        <v>45.37</v>
      </c>
      <c r="K11" s="68">
        <f>SUM(K7:K10)</f>
        <v>308.39</v>
      </c>
      <c r="L11" s="68">
        <f>SUM(L7:L10)</f>
        <v>0.8</v>
      </c>
      <c r="M11" s="34"/>
      <c r="N11" s="34"/>
      <c r="O11" s="34"/>
    </row>
    <row r="12" spans="3:15" ht="15" customHeight="1" x14ac:dyDescent="0.25">
      <c r="C12" s="137" t="s">
        <v>118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</row>
    <row r="13" spans="3:15" ht="16.5" customHeight="1" x14ac:dyDescent="0.25">
      <c r="C13" s="35">
        <v>375</v>
      </c>
      <c r="D13" s="36" t="s">
        <v>126</v>
      </c>
      <c r="E13" s="35">
        <v>1400</v>
      </c>
      <c r="F13" s="35">
        <v>100</v>
      </c>
      <c r="G13" s="35">
        <v>0.2</v>
      </c>
      <c r="H13" s="35"/>
      <c r="I13" s="35">
        <v>0</v>
      </c>
      <c r="J13" s="35">
        <v>12.9</v>
      </c>
      <c r="K13" s="35">
        <v>52.7</v>
      </c>
      <c r="L13" s="35">
        <v>0</v>
      </c>
      <c r="M13" s="35"/>
      <c r="N13" s="34"/>
      <c r="O13" s="34"/>
    </row>
    <row r="14" spans="3:15" ht="13.5" customHeight="1" x14ac:dyDescent="0.25">
      <c r="C14" s="86" t="s">
        <v>22</v>
      </c>
      <c r="D14" s="36" t="s">
        <v>188</v>
      </c>
      <c r="E14" s="86"/>
      <c r="F14" s="86">
        <v>50</v>
      </c>
      <c r="G14" s="86">
        <v>0</v>
      </c>
      <c r="H14" s="86"/>
      <c r="I14" s="86">
        <v>0</v>
      </c>
      <c r="J14" s="86">
        <v>6.5</v>
      </c>
      <c r="K14" s="86">
        <v>26</v>
      </c>
      <c r="L14" s="86">
        <v>0</v>
      </c>
      <c r="M14" s="35"/>
      <c r="N14" s="34"/>
      <c r="O14" s="34"/>
    </row>
    <row r="15" spans="3:15" ht="13.5" customHeight="1" x14ac:dyDescent="0.25">
      <c r="C15" s="34"/>
      <c r="D15" s="71" t="s">
        <v>117</v>
      </c>
      <c r="E15" s="68"/>
      <c r="F15" s="68">
        <v>150</v>
      </c>
      <c r="G15" s="68">
        <f>SUM(G13:G14)</f>
        <v>0.2</v>
      </c>
      <c r="H15" s="68"/>
      <c r="I15" s="68">
        <f>SUM(I13:I14)</f>
        <v>0</v>
      </c>
      <c r="J15" s="68">
        <f>SUM(J13:J14)</f>
        <v>19.399999999999999</v>
      </c>
      <c r="K15" s="68">
        <f>SUM(K13:K14)</f>
        <v>78.7</v>
      </c>
      <c r="L15" s="68">
        <f>SUM(L13:L14)</f>
        <v>0</v>
      </c>
      <c r="M15" s="86"/>
      <c r="N15" s="34"/>
      <c r="O15" s="34"/>
    </row>
    <row r="16" spans="3:15" x14ac:dyDescent="0.25">
      <c r="C16" s="131" t="s">
        <v>29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</row>
    <row r="17" spans="3:15" ht="12.75" customHeight="1" x14ac:dyDescent="0.25">
      <c r="C17" s="47" t="s">
        <v>22</v>
      </c>
      <c r="D17" s="34" t="s">
        <v>167</v>
      </c>
      <c r="E17" s="34"/>
      <c r="F17" s="47">
        <v>20</v>
      </c>
      <c r="G17" s="47">
        <v>0.3</v>
      </c>
      <c r="H17" s="47"/>
      <c r="I17" s="47">
        <v>0.1</v>
      </c>
      <c r="J17" s="47">
        <v>1.1000000000000001</v>
      </c>
      <c r="K17" s="47">
        <v>7.1</v>
      </c>
      <c r="L17" s="47">
        <v>7.4</v>
      </c>
      <c r="M17" s="104"/>
      <c r="N17" s="104"/>
      <c r="O17" s="105"/>
    </row>
    <row r="18" spans="3:15" ht="15.75" customHeight="1" x14ac:dyDescent="0.25">
      <c r="C18" s="47" t="s">
        <v>105</v>
      </c>
      <c r="D18" s="37" t="s">
        <v>168</v>
      </c>
      <c r="E18" s="34"/>
      <c r="F18" s="47" t="s">
        <v>30</v>
      </c>
      <c r="G18" s="47">
        <v>3.5</v>
      </c>
      <c r="H18" s="47"/>
      <c r="I18" s="47">
        <v>6</v>
      </c>
      <c r="J18" s="47">
        <v>8</v>
      </c>
      <c r="K18" s="47">
        <v>102.6</v>
      </c>
      <c r="L18" s="47">
        <v>5.0999999999999996</v>
      </c>
      <c r="M18" s="47"/>
      <c r="N18" s="34"/>
      <c r="O18" s="34"/>
    </row>
    <row r="19" spans="3:15" ht="15.75" customHeight="1" x14ac:dyDescent="0.25">
      <c r="C19" s="47" t="s">
        <v>78</v>
      </c>
      <c r="D19" s="34" t="s">
        <v>133</v>
      </c>
      <c r="E19" s="34"/>
      <c r="F19" s="47">
        <v>60</v>
      </c>
      <c r="G19" s="47">
        <v>12.1</v>
      </c>
      <c r="H19" s="47"/>
      <c r="I19" s="47">
        <v>3</v>
      </c>
      <c r="J19" s="47">
        <v>8.6999999999999993</v>
      </c>
      <c r="K19" s="47">
        <v>126.4</v>
      </c>
      <c r="L19" s="47">
        <v>0.18</v>
      </c>
      <c r="M19" s="47"/>
      <c r="N19" s="34"/>
      <c r="O19" s="34"/>
    </row>
    <row r="20" spans="3:15" ht="17.25" customHeight="1" x14ac:dyDescent="0.25">
      <c r="C20" s="47" t="s">
        <v>98</v>
      </c>
      <c r="D20" s="34" t="s">
        <v>169</v>
      </c>
      <c r="E20" s="34"/>
      <c r="F20" s="47">
        <v>110</v>
      </c>
      <c r="G20" s="47">
        <v>2.67</v>
      </c>
      <c r="H20" s="47"/>
      <c r="I20" s="47">
        <v>3.15</v>
      </c>
      <c r="J20" s="47">
        <v>26.88</v>
      </c>
      <c r="K20" s="47">
        <v>146</v>
      </c>
      <c r="L20" s="47">
        <v>0</v>
      </c>
      <c r="M20" s="47"/>
      <c r="N20" s="34"/>
      <c r="O20" s="34"/>
    </row>
    <row r="21" spans="3:15" ht="17.25" customHeight="1" x14ac:dyDescent="0.25">
      <c r="C21" s="35">
        <v>368</v>
      </c>
      <c r="D21" s="34" t="s">
        <v>120</v>
      </c>
      <c r="E21" s="34"/>
      <c r="F21" s="47">
        <v>15</v>
      </c>
      <c r="G21" s="47">
        <v>0.6</v>
      </c>
      <c r="H21" s="47"/>
      <c r="I21" s="47">
        <v>2.17</v>
      </c>
      <c r="J21" s="47">
        <v>8.8000000000000007</v>
      </c>
      <c r="K21" s="47">
        <v>29.17</v>
      </c>
      <c r="L21" s="47">
        <v>0</v>
      </c>
      <c r="M21" s="47"/>
      <c r="N21" s="34"/>
      <c r="O21" s="34"/>
    </row>
    <row r="22" spans="3:15" ht="15.75" customHeight="1" x14ac:dyDescent="0.25">
      <c r="C22" s="35">
        <v>437</v>
      </c>
      <c r="D22" s="34" t="s">
        <v>106</v>
      </c>
      <c r="E22" s="34"/>
      <c r="F22" s="47">
        <v>150</v>
      </c>
      <c r="G22" s="47">
        <v>0.17</v>
      </c>
      <c r="H22" s="47"/>
      <c r="I22" s="47">
        <v>0.67</v>
      </c>
      <c r="J22" s="47">
        <v>17.670000000000002</v>
      </c>
      <c r="K22" s="47">
        <v>77.25</v>
      </c>
      <c r="L22" s="47">
        <v>9.6</v>
      </c>
      <c r="M22" s="47"/>
      <c r="N22" s="34"/>
      <c r="O22" s="34"/>
    </row>
    <row r="23" spans="3:15" x14ac:dyDescent="0.25">
      <c r="C23" s="35" t="s">
        <v>36</v>
      </c>
      <c r="D23" s="34" t="s">
        <v>35</v>
      </c>
      <c r="E23" s="34"/>
      <c r="F23" s="47">
        <v>20</v>
      </c>
      <c r="G23" s="47">
        <v>1.5</v>
      </c>
      <c r="H23" s="47"/>
      <c r="I23" s="47">
        <v>0.1</v>
      </c>
      <c r="J23" s="47">
        <v>10</v>
      </c>
      <c r="K23" s="47">
        <v>47.4</v>
      </c>
      <c r="L23" s="47">
        <v>0</v>
      </c>
      <c r="M23" s="47"/>
      <c r="N23" s="34"/>
      <c r="O23" s="34"/>
    </row>
    <row r="24" spans="3:15" ht="16.5" customHeight="1" x14ac:dyDescent="0.25">
      <c r="C24" s="35" t="s">
        <v>121</v>
      </c>
      <c r="D24" s="34" t="s">
        <v>122</v>
      </c>
      <c r="E24" s="34"/>
      <c r="F24" s="47">
        <v>20</v>
      </c>
      <c r="G24" s="47">
        <v>1.24</v>
      </c>
      <c r="H24" s="47"/>
      <c r="I24" s="47">
        <v>0.14000000000000001</v>
      </c>
      <c r="J24" s="47">
        <v>8.5399999999999991</v>
      </c>
      <c r="K24" s="47">
        <v>40.799999999999997</v>
      </c>
      <c r="L24" s="47">
        <v>0</v>
      </c>
      <c r="M24" s="47"/>
      <c r="N24" s="34"/>
      <c r="O24" s="34"/>
    </row>
    <row r="25" spans="3:15" ht="16.5" customHeight="1" x14ac:dyDescent="0.25">
      <c r="C25" s="110">
        <v>310</v>
      </c>
      <c r="D25" s="34" t="s">
        <v>189</v>
      </c>
      <c r="E25" s="34"/>
      <c r="F25" s="109">
        <v>60</v>
      </c>
      <c r="G25" s="109">
        <v>9.94</v>
      </c>
      <c r="H25" s="109"/>
      <c r="I25" s="109">
        <v>15.4</v>
      </c>
      <c r="J25" s="109">
        <v>5</v>
      </c>
      <c r="K25" s="109">
        <v>190.75</v>
      </c>
      <c r="L25" s="109">
        <v>0.5</v>
      </c>
      <c r="M25" s="109"/>
      <c r="N25" s="34"/>
      <c r="O25" s="34"/>
    </row>
    <row r="26" spans="3:15" ht="15" customHeight="1" x14ac:dyDescent="0.25">
      <c r="C26" s="34"/>
      <c r="D26" s="32" t="s">
        <v>117</v>
      </c>
      <c r="E26" s="34"/>
      <c r="F26" s="68">
        <v>556</v>
      </c>
      <c r="G26" s="46">
        <f>SUM(G17:G25)</f>
        <v>32.020000000000003</v>
      </c>
      <c r="H26" s="46"/>
      <c r="I26" s="46">
        <f>SUM(I17:I25)</f>
        <v>30.73</v>
      </c>
      <c r="J26" s="46">
        <f>SUM(J17:J25)</f>
        <v>94.69</v>
      </c>
      <c r="K26" s="46">
        <f>SUM(K17:K25)</f>
        <v>767.47</v>
      </c>
      <c r="L26" s="46">
        <f>SUM(L17:L25)</f>
        <v>22.78</v>
      </c>
      <c r="M26" s="47"/>
      <c r="N26" s="34"/>
      <c r="O26" s="34"/>
    </row>
    <row r="27" spans="3:15" x14ac:dyDescent="0.25">
      <c r="C27" s="134" t="s">
        <v>38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2"/>
      <c r="N27" s="132"/>
      <c r="O27" s="133"/>
    </row>
    <row r="28" spans="3:15" ht="15.75" customHeight="1" x14ac:dyDescent="0.25">
      <c r="C28" s="35">
        <v>483</v>
      </c>
      <c r="D28" s="36" t="s">
        <v>184</v>
      </c>
      <c r="E28" s="35"/>
      <c r="F28" s="35">
        <v>70</v>
      </c>
      <c r="G28" s="72">
        <v>8.6</v>
      </c>
      <c r="H28" s="72"/>
      <c r="I28" s="72">
        <v>7.3</v>
      </c>
      <c r="J28" s="72">
        <v>36.4</v>
      </c>
      <c r="K28" s="72">
        <v>246.8</v>
      </c>
      <c r="L28" s="72">
        <v>0.1</v>
      </c>
      <c r="M28" s="106"/>
      <c r="N28" s="106"/>
      <c r="O28" s="85"/>
    </row>
    <row r="29" spans="3:15" ht="16.5" customHeight="1" x14ac:dyDescent="0.25">
      <c r="C29" s="35" t="s">
        <v>109</v>
      </c>
      <c r="D29" s="36" t="s">
        <v>123</v>
      </c>
      <c r="E29" s="35"/>
      <c r="F29" s="35">
        <v>150</v>
      </c>
      <c r="G29" s="35">
        <v>4.3499999999999996</v>
      </c>
      <c r="H29" s="35"/>
      <c r="I29" s="35">
        <v>4.8</v>
      </c>
      <c r="J29" s="35">
        <v>7.05</v>
      </c>
      <c r="K29" s="35">
        <v>90</v>
      </c>
      <c r="L29" s="35">
        <v>1.95</v>
      </c>
      <c r="M29" s="68"/>
      <c r="N29" s="68"/>
      <c r="O29" s="68"/>
    </row>
    <row r="30" spans="3:15" ht="15.75" customHeight="1" x14ac:dyDescent="0.25">
      <c r="C30" s="34"/>
      <c r="D30" s="32" t="s">
        <v>117</v>
      </c>
      <c r="E30" s="32"/>
      <c r="F30" s="46">
        <v>220</v>
      </c>
      <c r="G30" s="46">
        <f>SUM(G28:G29)</f>
        <v>12.95</v>
      </c>
      <c r="H30" s="46"/>
      <c r="I30" s="46">
        <f>SUM(I28:I29)</f>
        <v>12.1</v>
      </c>
      <c r="J30" s="46">
        <f>SUM(J28:J29)</f>
        <v>43.449999999999996</v>
      </c>
      <c r="K30" s="46">
        <f>SUM(K28:K29)</f>
        <v>336.8</v>
      </c>
      <c r="L30" s="46">
        <f>SUM(L28:L29)</f>
        <v>2.0499999999999998</v>
      </c>
      <c r="M30" s="35"/>
      <c r="N30" s="35"/>
      <c r="O30" s="35"/>
    </row>
    <row r="31" spans="3:15" ht="17.25" customHeight="1" x14ac:dyDescent="0.25">
      <c r="C31" s="34"/>
      <c r="D31" s="32"/>
      <c r="E31" s="32"/>
      <c r="F31" s="46"/>
      <c r="G31" s="46"/>
      <c r="H31" s="46"/>
      <c r="I31" s="46"/>
      <c r="J31" s="46"/>
      <c r="K31" s="46"/>
      <c r="L31" s="46"/>
      <c r="M31" s="35"/>
      <c r="N31" s="35"/>
      <c r="O31" s="35"/>
    </row>
    <row r="32" spans="3:15" ht="17.25" customHeight="1" x14ac:dyDescent="0.25">
      <c r="C32" s="34"/>
      <c r="D32" s="32" t="s">
        <v>183</v>
      </c>
      <c r="E32" s="32"/>
      <c r="F32" s="46"/>
      <c r="G32" s="68">
        <f>SUM(G11,G15,G26,G30)</f>
        <v>52.81</v>
      </c>
      <c r="H32" s="68">
        <f>SUM(I17:I24)</f>
        <v>15.33</v>
      </c>
      <c r="I32" s="68">
        <f>SUM(I11,I15,I26,I30)</f>
        <v>55.53</v>
      </c>
      <c r="J32" s="68">
        <f>SUM(J11,J15,J26,J30)</f>
        <v>202.90999999999997</v>
      </c>
      <c r="K32" s="68">
        <f>SUM(K11,K15,K26,K30)</f>
        <v>1491.36</v>
      </c>
      <c r="L32" s="68">
        <f>SUM(L11,L15,C27,L26,L30)</f>
        <v>25.630000000000003</v>
      </c>
      <c r="M32" s="47"/>
      <c r="N32" s="34"/>
      <c r="O32" s="34"/>
    </row>
    <row r="33" spans="3:15" ht="17.25" customHeight="1" x14ac:dyDescent="0.25">
      <c r="C33" s="6"/>
      <c r="D33" s="4"/>
      <c r="E33" s="4"/>
      <c r="F33" s="5"/>
      <c r="G33" s="7"/>
      <c r="H33" s="5"/>
      <c r="I33" s="5"/>
      <c r="J33" s="5"/>
      <c r="K33" s="5"/>
    </row>
    <row r="34" spans="3:15" ht="18" customHeight="1" x14ac:dyDescent="0.25">
      <c r="C34" s="6"/>
      <c r="D34" s="4"/>
      <c r="E34" s="4"/>
      <c r="F34" s="5"/>
      <c r="G34" s="7"/>
      <c r="H34" s="5"/>
      <c r="I34" s="5"/>
      <c r="J34" s="5"/>
      <c r="K34" s="5"/>
      <c r="M34" s="6"/>
      <c r="N34" s="6"/>
      <c r="O34" s="6"/>
    </row>
    <row r="35" spans="3:15" ht="18" customHeight="1" x14ac:dyDescent="0.25"/>
    <row r="36" spans="3:15" ht="15" customHeight="1" x14ac:dyDescent="0.25"/>
    <row r="37" spans="3:15" ht="13.5" customHeight="1" x14ac:dyDescent="0.25"/>
    <row r="38" spans="3:15" ht="18" customHeight="1" x14ac:dyDescent="0.25"/>
    <row r="39" spans="3:15" ht="18" customHeight="1" x14ac:dyDescent="0.25"/>
    <row r="40" spans="3:15" ht="18" customHeight="1" x14ac:dyDescent="0.25"/>
    <row r="41" spans="3:15" ht="18" customHeight="1" x14ac:dyDescent="0.25"/>
    <row r="42" spans="3:15" ht="19.5" customHeight="1" x14ac:dyDescent="0.25"/>
    <row r="43" spans="3:15" ht="19.5" customHeight="1" x14ac:dyDescent="0.25"/>
    <row r="44" spans="3:15" ht="19.5" customHeight="1" x14ac:dyDescent="0.25"/>
    <row r="45" spans="3:15" ht="18.75" customHeight="1" x14ac:dyDescent="0.25"/>
    <row r="46" spans="3:15" ht="15.75" customHeight="1" x14ac:dyDescent="0.25"/>
    <row r="48" spans="3:15" ht="22.5" customHeight="1" x14ac:dyDescent="0.25"/>
    <row r="49" ht="30" customHeight="1" x14ac:dyDescent="0.25"/>
    <row r="50" ht="28.5" customHeight="1" x14ac:dyDescent="0.25"/>
    <row r="52" ht="42.75" customHeight="1" x14ac:dyDescent="0.25"/>
  </sheetData>
  <mergeCells count="10">
    <mergeCell ref="C16:O16"/>
    <mergeCell ref="C27:O27"/>
    <mergeCell ref="L4:O4"/>
    <mergeCell ref="C12:O12"/>
    <mergeCell ref="G4:J4"/>
    <mergeCell ref="F4:F5"/>
    <mergeCell ref="D4:D5"/>
    <mergeCell ref="C4:C5"/>
    <mergeCell ref="K4:K5"/>
    <mergeCell ref="C6:O6"/>
  </mergeCells>
  <pageMargins left="0" right="0" top="0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нед2 пон яс</vt:lpstr>
      <vt:lpstr>нед2 пон сад</vt:lpstr>
      <vt:lpstr>нед2 вт ясли</vt:lpstr>
      <vt:lpstr>нед 2 вт сад</vt:lpstr>
      <vt:lpstr>нед2 ср ясли</vt:lpstr>
      <vt:lpstr>нед2 ср сад</vt:lpstr>
      <vt:lpstr>нед2 чт ясли</vt:lpstr>
      <vt:lpstr>нед 2 чт сад</vt:lpstr>
      <vt:lpstr>нед2 пт ясли</vt:lpstr>
      <vt:lpstr>нед2 пт сад</vt:lpstr>
      <vt:lpstr>Лист1</vt:lpstr>
      <vt:lpstr>'нед2 пон яс'!OLE_LINK1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2022-09-02T04:48:46Z</cp:lastPrinted>
  <dcterms:created xsi:type="dcterms:W3CDTF">2022-04-05T02:29:53Z</dcterms:created>
  <dcterms:modified xsi:type="dcterms:W3CDTF">2022-09-02T04:49:28Z</dcterms:modified>
</cp:coreProperties>
</file>