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1475" windowHeight="5640" firstSheet="1" activeTab="3"/>
  </bookViews>
  <sheets>
    <sheet name="неделя 1 пон ясли" sheetId="2" r:id="rId1"/>
    <sheet name="нед 1 пон сад" sheetId="4" r:id="rId2"/>
    <sheet name="нед 1 втор ясли" sheetId="5" r:id="rId3"/>
    <sheet name="нед1 втор сад" sheetId="6" r:id="rId4"/>
    <sheet name="нед1 ср ясли" sheetId="7" r:id="rId5"/>
    <sheet name="нед1 ср сад" sheetId="8" r:id="rId6"/>
    <sheet name="нед 1 чт ясли" sheetId="9" r:id="rId7"/>
    <sheet name="нед 1 чт сад" sheetId="10" r:id="rId8"/>
    <sheet name="нед 1 пт ясли" sheetId="11" r:id="rId9"/>
    <sheet name="не1 пт сад" sheetId="12" r:id="rId10"/>
  </sheets>
  <calcPr calcId="145621"/>
</workbook>
</file>

<file path=xl/calcChain.xml><?xml version="1.0" encoding="utf-8"?>
<calcChain xmlns="http://schemas.openxmlformats.org/spreadsheetml/2006/main">
  <c r="I32" i="9" l="1"/>
  <c r="I34" i="9"/>
  <c r="H34" i="9"/>
  <c r="G34" i="9"/>
  <c r="F34" i="9"/>
  <c r="E27" i="9"/>
  <c r="I27" i="9"/>
  <c r="H27" i="9"/>
  <c r="I17" i="9"/>
  <c r="H17" i="9"/>
  <c r="G17" i="9"/>
  <c r="F17" i="9"/>
  <c r="E17" i="9"/>
  <c r="K24" i="8"/>
  <c r="J24" i="8"/>
  <c r="G24" i="8"/>
  <c r="I34" i="7"/>
  <c r="H34" i="7"/>
  <c r="F34" i="7"/>
  <c r="K32" i="7"/>
  <c r="J32" i="7"/>
  <c r="I32" i="7"/>
  <c r="H32" i="7"/>
  <c r="F32" i="7"/>
  <c r="J17" i="7"/>
  <c r="J34" i="2" l="1"/>
  <c r="I34" i="2"/>
  <c r="H34" i="2"/>
  <c r="G34" i="2"/>
  <c r="F34" i="2"/>
  <c r="J32" i="2"/>
  <c r="I32" i="2"/>
  <c r="H32" i="2"/>
  <c r="G32" i="2"/>
  <c r="F32" i="2"/>
  <c r="J33" i="4"/>
  <c r="I33" i="4"/>
  <c r="H33" i="4"/>
  <c r="G33" i="4"/>
  <c r="F33" i="4"/>
  <c r="J31" i="4"/>
  <c r="I31" i="4"/>
  <c r="H31" i="4"/>
  <c r="G31" i="4"/>
  <c r="F31" i="4"/>
  <c r="H24" i="11" l="1"/>
  <c r="E24" i="11"/>
  <c r="J30" i="8"/>
  <c r="I30" i="8"/>
  <c r="H30" i="8"/>
  <c r="F30" i="8"/>
  <c r="H26" i="7"/>
  <c r="G26" i="7"/>
  <c r="F26" i="2"/>
  <c r="I23" i="12" l="1"/>
  <c r="I29" i="12" s="1"/>
  <c r="H23" i="12"/>
  <c r="H29" i="12" s="1"/>
  <c r="G23" i="12"/>
  <c r="G29" i="12" s="1"/>
  <c r="F23" i="12"/>
  <c r="F29" i="12" s="1"/>
  <c r="E23" i="12"/>
  <c r="E29" i="12" s="1"/>
  <c r="D27" i="12"/>
  <c r="E31" i="11"/>
  <c r="I24" i="11"/>
  <c r="H31" i="11"/>
  <c r="G24" i="11"/>
  <c r="G31" i="11" s="1"/>
  <c r="F24" i="11"/>
  <c r="I31" i="11"/>
  <c r="F31" i="11"/>
  <c r="I26" i="10"/>
  <c r="H26" i="10"/>
  <c r="G26" i="10"/>
  <c r="F26" i="10"/>
  <c r="E26" i="10"/>
  <c r="E33" i="10" s="1"/>
  <c r="I31" i="10"/>
  <c r="H31" i="10"/>
  <c r="H33" i="10" s="1"/>
  <c r="G31" i="10"/>
  <c r="F31" i="10"/>
  <c r="F33" i="10" s="1"/>
  <c r="E31" i="10"/>
  <c r="I33" i="10" l="1"/>
  <c r="G33" i="10"/>
  <c r="H32" i="9"/>
  <c r="G32" i="9"/>
  <c r="F32" i="9"/>
  <c r="E32" i="9"/>
  <c r="G27" i="9"/>
  <c r="F27" i="9"/>
  <c r="E34" i="9"/>
  <c r="I32" i="8"/>
  <c r="K32" i="8"/>
  <c r="J32" i="8"/>
  <c r="I24" i="8"/>
  <c r="H24" i="8"/>
  <c r="H32" i="8" s="1"/>
  <c r="F32" i="8"/>
  <c r="K26" i="7"/>
  <c r="J26" i="7"/>
  <c r="J34" i="7" s="1"/>
  <c r="I26" i="7"/>
  <c r="K17" i="7"/>
  <c r="I17" i="7"/>
  <c r="H17" i="7"/>
  <c r="G17" i="7"/>
  <c r="K34" i="7" l="1"/>
  <c r="I26" i="6"/>
  <c r="I33" i="6" s="1"/>
  <c r="H26" i="6"/>
  <c r="H33" i="6" s="1"/>
  <c r="G26" i="6"/>
  <c r="G33" i="6" s="1"/>
  <c r="F26" i="6"/>
  <c r="F33" i="6" s="1"/>
  <c r="E26" i="6"/>
  <c r="E33" i="6" s="1"/>
  <c r="H26" i="5"/>
  <c r="H33" i="5" s="1"/>
  <c r="G26" i="5"/>
  <c r="G33" i="5" s="1"/>
  <c r="F26" i="5"/>
  <c r="F33" i="5" s="1"/>
  <c r="E26" i="5"/>
  <c r="E33" i="5" s="1"/>
  <c r="I26" i="5"/>
  <c r="I33" i="5" s="1"/>
  <c r="J25" i="4" l="1"/>
  <c r="I25" i="4"/>
  <c r="H25" i="4"/>
  <c r="G25" i="4"/>
  <c r="F25" i="4"/>
  <c r="J15" i="4"/>
  <c r="I15" i="4"/>
  <c r="H15" i="4"/>
  <c r="F15" i="4"/>
  <c r="J26" i="2"/>
  <c r="I26" i="2"/>
  <c r="H26" i="2"/>
  <c r="G26" i="2"/>
</calcChain>
</file>

<file path=xl/sharedStrings.xml><?xml version="1.0" encoding="utf-8"?>
<sst xmlns="http://schemas.openxmlformats.org/spreadsheetml/2006/main" count="609" uniqueCount="193">
  <si>
    <r>
      <t>Неделя:</t>
    </r>
    <r>
      <rPr>
        <sz val="11"/>
        <color theme="1"/>
        <rFont val="Times New Roman"/>
        <family val="1"/>
        <charset val="204"/>
      </rPr>
      <t>1</t>
    </r>
  </si>
  <si>
    <t xml:space="preserve">№ </t>
  </si>
  <si>
    <t>рецеп-</t>
  </si>
  <si>
    <t>туры</t>
  </si>
  <si>
    <t>Приём пищи, наименование блюда</t>
  </si>
  <si>
    <t>Масса порции</t>
  </si>
  <si>
    <t>Пищевые вещества, г</t>
  </si>
  <si>
    <t>Энергет. ценность,</t>
  </si>
  <si>
    <t>ккал</t>
  </si>
  <si>
    <t>Витамины, мг</t>
  </si>
  <si>
    <t>Б</t>
  </si>
  <si>
    <t>Ж</t>
  </si>
  <si>
    <t>У</t>
  </si>
  <si>
    <t>С</t>
  </si>
  <si>
    <t>E</t>
  </si>
  <si>
    <t>A</t>
  </si>
  <si>
    <t>Завтрак</t>
  </si>
  <si>
    <t>120/07</t>
  </si>
  <si>
    <t>Суп молочный с вермишелью и маслом</t>
  </si>
  <si>
    <t>150/3</t>
  </si>
  <si>
    <t>к/к</t>
  </si>
  <si>
    <t>Батон</t>
  </si>
  <si>
    <t>Масло сливочное</t>
  </si>
  <si>
    <t>392/11</t>
  </si>
  <si>
    <t>Чай с сахаром</t>
  </si>
  <si>
    <t>Итого</t>
  </si>
  <si>
    <t>Второй  завтрак  10 ч</t>
  </si>
  <si>
    <t>374/08</t>
  </si>
  <si>
    <t>Компот  плодовый</t>
  </si>
  <si>
    <t xml:space="preserve">Пюре фруктовое </t>
  </si>
  <si>
    <t>Обед</t>
  </si>
  <si>
    <t>56/08</t>
  </si>
  <si>
    <t>Икра свекольная</t>
  </si>
  <si>
    <t>104/08</t>
  </si>
  <si>
    <t>Суп томатный с фасолью и курицей</t>
  </si>
  <si>
    <t>150/6</t>
  </si>
  <si>
    <t>312/11</t>
  </si>
  <si>
    <t>Кнели куриные с рисом</t>
  </si>
  <si>
    <t>354/12</t>
  </si>
  <si>
    <t>Соус сметанный</t>
  </si>
  <si>
    <t>171/11</t>
  </si>
  <si>
    <t>Каша гречневая рассыпчатая</t>
  </si>
  <si>
    <t>399/11</t>
  </si>
  <si>
    <t>к/к/08</t>
  </si>
  <si>
    <t>Хлеб пшеничный йодированный</t>
  </si>
  <si>
    <t>к/к 08</t>
  </si>
  <si>
    <t>Хлеб  ржаной</t>
  </si>
  <si>
    <t>Уплотненный   полдник</t>
  </si>
  <si>
    <t>240/12</t>
  </si>
  <si>
    <t>80/15</t>
  </si>
  <si>
    <t>к/к/ 08</t>
  </si>
  <si>
    <t>435б/11</t>
  </si>
  <si>
    <t>Молоко 2,5 %</t>
  </si>
  <si>
    <t>Всего</t>
  </si>
  <si>
    <t>Пищевые вещества,</t>
  </si>
  <si>
    <t>г</t>
  </si>
  <si>
    <t>200/5</t>
  </si>
  <si>
    <t xml:space="preserve">Батон </t>
  </si>
  <si>
    <t>РЦ-2106</t>
  </si>
  <si>
    <t>Напиток витаминизированный</t>
  </si>
  <si>
    <t>200/6</t>
  </si>
  <si>
    <t xml:space="preserve">Соус сметанный </t>
  </si>
  <si>
    <t>Кисель витаминный</t>
  </si>
  <si>
    <r>
      <t xml:space="preserve">Неделя: </t>
    </r>
    <r>
      <rPr>
        <sz val="11"/>
        <color theme="1"/>
        <rFont val="Times New Roman"/>
        <family val="1"/>
        <charset val="204"/>
      </rPr>
      <t>1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</t>
    </r>
  </si>
  <si>
    <r>
      <t xml:space="preserve">День: </t>
    </r>
    <r>
      <rPr>
        <sz val="11"/>
        <color theme="1"/>
        <rFont val="Times New Roman"/>
        <family val="1"/>
        <charset val="204"/>
      </rPr>
      <t>вторник</t>
    </r>
  </si>
  <si>
    <r>
      <t xml:space="preserve">Возрастная  категория: </t>
    </r>
    <r>
      <rPr>
        <sz val="11"/>
        <color theme="1"/>
        <rFont val="Times New Roman"/>
        <family val="1"/>
        <charset val="204"/>
      </rPr>
      <t>с  1 года  до 3 лет</t>
    </r>
  </si>
  <si>
    <t>Витамины,</t>
  </si>
  <si>
    <t xml:space="preserve"> мг</t>
  </si>
  <si>
    <t>Е</t>
  </si>
  <si>
    <t>182/07</t>
  </si>
  <si>
    <t xml:space="preserve">Каша жидкая молочная из пшенной крупы с маслом </t>
  </si>
  <si>
    <t xml:space="preserve">Батон  </t>
  </si>
  <si>
    <t>Сыр</t>
  </si>
  <si>
    <t>433/08</t>
  </si>
  <si>
    <t>Какао  с молоком</t>
  </si>
  <si>
    <t>Сок фруктовый</t>
  </si>
  <si>
    <t>Пюре фруктовое</t>
  </si>
  <si>
    <t>55/12</t>
  </si>
  <si>
    <t>Икра овощная</t>
  </si>
  <si>
    <t>100/08</t>
  </si>
  <si>
    <t>Суп  картофельный с макаронными изделиями и курицей</t>
  </si>
  <si>
    <t>Соус сметано - томатный</t>
  </si>
  <si>
    <t>316/11</t>
  </si>
  <si>
    <t>Рис припущенный</t>
  </si>
  <si>
    <t>437/08</t>
  </si>
  <si>
    <t>141/08</t>
  </si>
  <si>
    <t>Рагу из овощей с горошком</t>
  </si>
  <si>
    <t>435/08</t>
  </si>
  <si>
    <t>Кефир</t>
  </si>
  <si>
    <r>
      <t xml:space="preserve">Возрастная  категория: </t>
    </r>
    <r>
      <rPr>
        <sz val="11"/>
        <color theme="1"/>
        <rFont val="Times New Roman"/>
        <family val="1"/>
        <charset val="204"/>
      </rPr>
      <t>с  3 года  до 7 лет</t>
    </r>
  </si>
  <si>
    <t>№</t>
  </si>
  <si>
    <t>А</t>
  </si>
  <si>
    <t>Каша жидкая молочная из пшенной крупы с маслом</t>
  </si>
  <si>
    <t>Фрукты свежие (яблоко)</t>
  </si>
  <si>
    <t>Энергет.  ценность,</t>
  </si>
  <si>
    <t>мг</t>
  </si>
  <si>
    <t>328/08</t>
  </si>
  <si>
    <t>Каша молочная "Дружба"</t>
  </si>
  <si>
    <t>393/11</t>
  </si>
  <si>
    <t>Чай с лимоном</t>
  </si>
  <si>
    <t>67/11</t>
  </si>
  <si>
    <t xml:space="preserve">Щи из свежей капусты с картофелем, с птицей и сметаной </t>
  </si>
  <si>
    <t>150/6/5</t>
  </si>
  <si>
    <t>310/12</t>
  </si>
  <si>
    <t>Суфле куриное</t>
  </si>
  <si>
    <t>321/11</t>
  </si>
  <si>
    <t>Картофельное пюре с маслом</t>
  </si>
  <si>
    <t>Уплотненный  полдник</t>
  </si>
  <si>
    <t>215/11</t>
  </si>
  <si>
    <t>Омлет натуральный с маслом</t>
  </si>
  <si>
    <t>80/3</t>
  </si>
  <si>
    <t>Салат из горошка консервированного</t>
  </si>
  <si>
    <t>Напиток из черноплодки</t>
  </si>
  <si>
    <t>180/5</t>
  </si>
  <si>
    <t>200/6/5</t>
  </si>
  <si>
    <t xml:space="preserve">   </t>
  </si>
  <si>
    <t>100/3</t>
  </si>
  <si>
    <t>Всего за день</t>
  </si>
  <si>
    <r>
      <t xml:space="preserve">Неделя: </t>
    </r>
    <r>
      <rPr>
        <sz val="11"/>
        <color theme="1"/>
        <rFont val="Times New Roman"/>
        <family val="1"/>
        <charset val="204"/>
      </rPr>
      <t xml:space="preserve">1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</t>
    </r>
  </si>
  <si>
    <r>
      <t xml:space="preserve">День: </t>
    </r>
    <r>
      <rPr>
        <sz val="11"/>
        <color theme="1"/>
        <rFont val="Times New Roman"/>
        <family val="1"/>
        <charset val="204"/>
      </rPr>
      <t>четверг</t>
    </r>
  </si>
  <si>
    <r>
      <t xml:space="preserve">Возрастная  категория: </t>
    </r>
    <r>
      <rPr>
        <sz val="11"/>
        <color theme="1"/>
        <rFont val="Times New Roman"/>
        <family val="1"/>
        <charset val="204"/>
      </rPr>
      <t>с 1 года до 3 лет</t>
    </r>
  </si>
  <si>
    <t>189/08</t>
  </si>
  <si>
    <t>Каша манная молочная жидкая</t>
  </si>
  <si>
    <t>394/12</t>
  </si>
  <si>
    <t>Кофейный напиток с молоком</t>
  </si>
  <si>
    <t>Второй завтрак  10 ч</t>
  </si>
  <si>
    <t>54/12</t>
  </si>
  <si>
    <t>Икра морковная</t>
  </si>
  <si>
    <t>84/12</t>
  </si>
  <si>
    <t>Суп с рыбными фрикадельками</t>
  </si>
  <si>
    <t>150/20</t>
  </si>
  <si>
    <t>268/08</t>
  </si>
  <si>
    <t>Суфле рыбное</t>
  </si>
  <si>
    <t>204/12</t>
  </si>
  <si>
    <t>Соус молочный с овощами</t>
  </si>
  <si>
    <t>Напиток из облепихи</t>
  </si>
  <si>
    <t>Уплотненный полдник</t>
  </si>
  <si>
    <r>
      <t xml:space="preserve">Неделя: </t>
    </r>
    <r>
      <rPr>
        <sz val="11"/>
        <color theme="1"/>
        <rFont val="Times New Roman"/>
        <family val="1"/>
        <charset val="204"/>
      </rPr>
      <t xml:space="preserve">1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</si>
  <si>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Возрастная  категория: </t>
    </r>
    <r>
      <rPr>
        <sz val="11"/>
        <color theme="1"/>
        <rFont val="Times New Roman"/>
        <family val="1"/>
        <charset val="204"/>
      </rPr>
      <t>с 3  года до  7 лет</t>
    </r>
  </si>
  <si>
    <t xml:space="preserve">Батон   </t>
  </si>
  <si>
    <t>87/12</t>
  </si>
  <si>
    <t>200/20</t>
  </si>
  <si>
    <t>Макаронные изделия отварные</t>
  </si>
  <si>
    <r>
      <t xml:space="preserve">Неделя: </t>
    </r>
    <r>
      <rPr>
        <sz val="11"/>
        <color theme="1"/>
        <rFont val="Times New Roman"/>
        <family val="1"/>
        <charset val="204"/>
      </rPr>
      <t>1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</t>
    </r>
  </si>
  <si>
    <r>
      <t xml:space="preserve">День: </t>
    </r>
    <r>
      <rPr>
        <sz val="11"/>
        <color theme="1"/>
        <rFont val="Times New Roman"/>
        <family val="1"/>
        <charset val="204"/>
      </rPr>
      <t>пятница</t>
    </r>
  </si>
  <si>
    <r>
      <t xml:space="preserve">Возрастная  категория: </t>
    </r>
    <r>
      <rPr>
        <sz val="11"/>
        <color theme="1"/>
        <rFont val="Times New Roman"/>
        <family val="1"/>
        <charset val="204"/>
      </rPr>
      <t>с  1 года до 3 лет</t>
    </r>
  </si>
  <si>
    <t>Каша молочная рисовая с маслом</t>
  </si>
  <si>
    <t>Чай с молоком</t>
  </si>
  <si>
    <t>76/08</t>
  </si>
  <si>
    <t>Борщ с капустой, картофелем, курицей и сметаной</t>
  </si>
  <si>
    <t>308/11</t>
  </si>
  <si>
    <t>Фрикадельки из птицы</t>
  </si>
  <si>
    <t>338/11</t>
  </si>
  <si>
    <t xml:space="preserve">Овощи тушеные с соусом молочным </t>
  </si>
  <si>
    <t>189/018</t>
  </si>
  <si>
    <t>Каша молочная гречневая жидкая</t>
  </si>
  <si>
    <r>
      <t xml:space="preserve">Неделя: </t>
    </r>
    <r>
      <rPr>
        <sz val="11"/>
        <color theme="1"/>
        <rFont val="Times New Roman"/>
        <family val="1"/>
        <charset val="204"/>
      </rPr>
      <t xml:space="preserve">1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</t>
    </r>
  </si>
  <si>
    <t>261/08</t>
  </si>
  <si>
    <t>АЗУ</t>
  </si>
  <si>
    <t>467/08</t>
  </si>
  <si>
    <t>Булочка домашняя</t>
  </si>
  <si>
    <t xml:space="preserve">                     </t>
  </si>
  <si>
    <t>Кисель из сока натурального</t>
  </si>
  <si>
    <t>Компот плодовый</t>
  </si>
  <si>
    <t>100/15</t>
  </si>
  <si>
    <t>Соус сметано-томатный</t>
  </si>
  <si>
    <t>5/11</t>
  </si>
  <si>
    <t>Напиток из смеси сухофруктов</t>
  </si>
  <si>
    <t>388/08</t>
  </si>
  <si>
    <t>110/5</t>
  </si>
  <si>
    <t>Напиток из сушеных яблок</t>
  </si>
  <si>
    <t>Энергет. ценность, ккл</t>
  </si>
  <si>
    <t>Соус молочный</t>
  </si>
  <si>
    <t>Второй завтрак 10 ч</t>
  </si>
  <si>
    <t>150/5</t>
  </si>
  <si>
    <t>Пудинг из творога с яблоком и сгущеным молоком</t>
  </si>
  <si>
    <t>Пудинг  из творога с яблоком и сгущеным молоком</t>
  </si>
  <si>
    <t>10</t>
  </si>
  <si>
    <t>Тефтели из говядины с рисом (паровые)</t>
  </si>
  <si>
    <t>Молоко цельное 2,5%</t>
  </si>
  <si>
    <r>
      <t xml:space="preserve"> День: </t>
    </r>
    <r>
      <rPr>
        <sz val="11"/>
        <color theme="1"/>
        <rFont val="Times New Roman"/>
        <family val="1"/>
        <charset val="204"/>
      </rPr>
      <t>понедельник</t>
    </r>
  </si>
  <si>
    <r>
      <t xml:space="preserve"> Возрастная категория: </t>
    </r>
    <r>
      <rPr>
        <sz val="11"/>
        <color theme="1"/>
        <rFont val="Times New Roman"/>
        <family val="1"/>
        <charset val="204"/>
      </rPr>
      <t>с  1 года до 3 лет.</t>
    </r>
  </si>
  <si>
    <r>
      <t xml:space="preserve">Неделя: </t>
    </r>
    <r>
      <rPr>
        <sz val="12"/>
        <color theme="1"/>
        <rFont val="Times New Roman"/>
        <family val="1"/>
        <charset val="204"/>
      </rPr>
      <t xml:space="preserve"> 1                                                                                                  </t>
    </r>
  </si>
  <si>
    <r>
      <t xml:space="preserve">День: </t>
    </r>
    <r>
      <rPr>
        <sz val="12"/>
        <color theme="1"/>
        <rFont val="Times New Roman"/>
        <family val="1"/>
        <charset val="204"/>
      </rPr>
      <t>среда</t>
    </r>
  </si>
  <si>
    <r>
      <t xml:space="preserve">Возрастная категория: </t>
    </r>
    <r>
      <rPr>
        <sz val="12"/>
        <color theme="1"/>
        <rFont val="Times New Roman"/>
        <family val="1"/>
        <charset val="204"/>
      </rPr>
      <t>c  1 года  до 3 лет</t>
    </r>
  </si>
  <si>
    <r>
      <t xml:space="preserve">Неделя:  </t>
    </r>
    <r>
      <rPr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</t>
    </r>
  </si>
  <si>
    <r>
      <t xml:space="preserve">Возрастная категория: </t>
    </r>
    <r>
      <rPr>
        <sz val="12"/>
        <color theme="1"/>
        <rFont val="Times New Roman"/>
        <family val="1"/>
        <charset val="204"/>
      </rPr>
      <t>c  3 года  до 7 лет</t>
    </r>
  </si>
  <si>
    <t>Пудинг из творога с рисом</t>
  </si>
  <si>
    <t>Молоко сгущеное</t>
  </si>
  <si>
    <t>Компот из изюма</t>
  </si>
  <si>
    <r>
      <t>Неделя :</t>
    </r>
    <r>
      <rPr>
        <sz val="11"/>
        <color theme="1"/>
        <rFont val="Times New Roman"/>
        <family val="1"/>
        <charset val="204"/>
      </rPr>
      <t>1</t>
    </r>
  </si>
  <si>
    <r>
      <t>День:</t>
    </r>
    <r>
      <rPr>
        <sz val="11"/>
        <color theme="1"/>
        <rFont val="Times New Roman"/>
        <family val="1"/>
        <charset val="204"/>
      </rPr>
      <t xml:space="preserve"> понедельник</t>
    </r>
  </si>
  <si>
    <r>
      <t xml:space="preserve">Возрастная категория: </t>
    </r>
    <r>
      <rPr>
        <sz val="11"/>
        <color theme="1"/>
        <rFont val="Times New Roman"/>
        <family val="1"/>
        <charset val="204"/>
      </rPr>
      <t>с 3 года до 7 лет.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</si>
</sst>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left" indent="4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/>
    <xf numFmtId="0" fontId="2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9"/>
  <sheetViews>
    <sheetView workbookViewId="0">
      <selection activeCell="I26" sqref="I26"/>
    </sheetView>
  </sheetViews>
  <sheetFormatPr defaultRowHeight="15" x14ac:dyDescent="0.25"/>
  <cols>
    <col min="2" max="2" width="7.140625" customWidth="1"/>
    <col min="3" max="3" width="38.7109375" customWidth="1"/>
    <col min="4" max="4" width="0.5703125" hidden="1" customWidth="1"/>
    <col min="5" max="5" width="10.42578125" customWidth="1"/>
    <col min="6" max="6" width="8.42578125" customWidth="1"/>
    <col min="7" max="7" width="7.85546875" customWidth="1"/>
    <col min="8" max="8" width="7.42578125" customWidth="1"/>
    <col min="9" max="9" width="11.5703125" customWidth="1"/>
    <col min="10" max="10" width="8.7109375" customWidth="1"/>
    <col min="11" max="11" width="7.5703125" customWidth="1"/>
    <col min="12" max="12" width="6.28515625" customWidth="1"/>
  </cols>
  <sheetData>
    <row r="1" spans="2:12" x14ac:dyDescent="0.25">
      <c r="B1" s="69" t="s">
        <v>0</v>
      </c>
      <c r="C1" s="70"/>
    </row>
    <row r="2" spans="2:12" x14ac:dyDescent="0.25">
      <c r="B2" s="67" t="s">
        <v>180</v>
      </c>
      <c r="C2" s="68"/>
    </row>
    <row r="3" spans="2:12" x14ac:dyDescent="0.25">
      <c r="B3" s="66" t="s">
        <v>181</v>
      </c>
      <c r="C3" s="65"/>
    </row>
    <row r="4" spans="2:12" ht="29.25" customHeight="1" x14ac:dyDescent="0.25">
      <c r="B4" s="9" t="s">
        <v>1</v>
      </c>
      <c r="C4" s="9"/>
      <c r="D4" s="73" t="s">
        <v>5</v>
      </c>
      <c r="E4" s="73"/>
      <c r="F4" s="73" t="s">
        <v>6</v>
      </c>
      <c r="G4" s="73"/>
      <c r="H4" s="73"/>
      <c r="I4" s="9" t="s">
        <v>7</v>
      </c>
      <c r="J4" s="73" t="s">
        <v>9</v>
      </c>
      <c r="K4" s="73"/>
      <c r="L4" s="73"/>
    </row>
    <row r="5" spans="2:12" ht="19.5" customHeight="1" x14ac:dyDescent="0.25">
      <c r="B5" s="9" t="s">
        <v>2</v>
      </c>
      <c r="C5" s="9" t="s">
        <v>4</v>
      </c>
      <c r="D5" s="73"/>
      <c r="E5" s="73"/>
      <c r="F5" s="73"/>
      <c r="G5" s="73"/>
      <c r="H5" s="73"/>
      <c r="I5" s="9" t="s">
        <v>8</v>
      </c>
      <c r="J5" s="73"/>
      <c r="K5" s="73"/>
      <c r="L5" s="73"/>
    </row>
    <row r="6" spans="2:12" ht="13.5" customHeight="1" x14ac:dyDescent="0.25">
      <c r="B6" s="9" t="s">
        <v>3</v>
      </c>
      <c r="C6" s="4"/>
      <c r="D6" s="73"/>
      <c r="E6" s="73"/>
      <c r="F6" s="10" t="s">
        <v>10</v>
      </c>
      <c r="G6" s="10" t="s">
        <v>11</v>
      </c>
      <c r="H6" s="10" t="s">
        <v>12</v>
      </c>
      <c r="I6" s="4"/>
      <c r="J6" s="10" t="s">
        <v>13</v>
      </c>
      <c r="K6" s="10" t="s">
        <v>14</v>
      </c>
      <c r="L6" s="10" t="s">
        <v>15</v>
      </c>
    </row>
    <row r="7" spans="2:12" ht="14.25" customHeight="1" x14ac:dyDescent="0.25">
      <c r="B7" s="71" t="s">
        <v>16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2:12" ht="15.75" customHeight="1" x14ac:dyDescent="0.25">
      <c r="B8" s="11" t="s">
        <v>17</v>
      </c>
      <c r="C8" s="12" t="s">
        <v>18</v>
      </c>
      <c r="D8" s="72" t="s">
        <v>19</v>
      </c>
      <c r="E8" s="72"/>
      <c r="F8" s="13">
        <v>3.9</v>
      </c>
      <c r="G8" s="13">
        <v>4.8600000000000003</v>
      </c>
      <c r="H8" s="13">
        <v>12.42</v>
      </c>
      <c r="I8" s="13">
        <v>108</v>
      </c>
      <c r="J8" s="13">
        <v>0.68</v>
      </c>
      <c r="K8" s="14"/>
      <c r="L8" s="14"/>
    </row>
    <row r="9" spans="2:12" ht="17.25" customHeight="1" x14ac:dyDescent="0.25">
      <c r="B9" s="14" t="s">
        <v>20</v>
      </c>
      <c r="C9" s="12" t="s">
        <v>21</v>
      </c>
      <c r="D9" s="72">
        <v>20</v>
      </c>
      <c r="E9" s="72"/>
      <c r="F9" s="13">
        <v>1.54</v>
      </c>
      <c r="G9" s="13">
        <v>0.6</v>
      </c>
      <c r="H9" s="13">
        <v>10.27</v>
      </c>
      <c r="I9" s="13">
        <v>52.4</v>
      </c>
      <c r="J9" s="13">
        <v>0</v>
      </c>
      <c r="K9" s="14"/>
      <c r="L9" s="14"/>
    </row>
    <row r="10" spans="2:12" x14ac:dyDescent="0.25">
      <c r="B10" s="11">
        <v>13</v>
      </c>
      <c r="C10" s="12" t="s">
        <v>22</v>
      </c>
      <c r="D10" s="72">
        <v>5</v>
      </c>
      <c r="E10" s="72"/>
      <c r="F10" s="13">
        <v>0</v>
      </c>
      <c r="G10" s="13">
        <v>4.0999999999999996</v>
      </c>
      <c r="H10" s="13">
        <v>0</v>
      </c>
      <c r="I10" s="13">
        <v>37.4</v>
      </c>
      <c r="J10" s="13">
        <v>0</v>
      </c>
      <c r="K10" s="14"/>
      <c r="L10" s="14"/>
    </row>
    <row r="11" spans="2:12" ht="14.25" customHeight="1" x14ac:dyDescent="0.25">
      <c r="B11" s="11" t="s">
        <v>23</v>
      </c>
      <c r="C11" s="12" t="s">
        <v>24</v>
      </c>
      <c r="D11" s="72">
        <v>150</v>
      </c>
      <c r="E11" s="72"/>
      <c r="F11" s="13">
        <v>0.04</v>
      </c>
      <c r="G11" s="13">
        <v>1.4999999999999999E-2</v>
      </c>
      <c r="H11" s="13">
        <v>6.99</v>
      </c>
      <c r="I11" s="13">
        <v>28</v>
      </c>
      <c r="J11" s="13">
        <v>0.02</v>
      </c>
      <c r="K11" s="14"/>
      <c r="L11" s="14"/>
    </row>
    <row r="12" spans="2:12" ht="16.5" customHeight="1" x14ac:dyDescent="0.25">
      <c r="B12" s="15"/>
      <c r="C12" s="16" t="s">
        <v>25</v>
      </c>
      <c r="D12" s="71">
        <v>328</v>
      </c>
      <c r="E12" s="71"/>
      <c r="F12" s="10">
        <v>5.48</v>
      </c>
      <c r="G12" s="10">
        <v>9.5749999999999993</v>
      </c>
      <c r="H12" s="10">
        <v>29.68</v>
      </c>
      <c r="I12" s="10">
        <v>225.8</v>
      </c>
      <c r="J12" s="10">
        <v>0.7</v>
      </c>
      <c r="K12" s="14"/>
      <c r="L12" s="14"/>
    </row>
    <row r="13" spans="2:12" ht="14.25" customHeight="1" x14ac:dyDescent="0.25">
      <c r="B13" s="71" t="s">
        <v>26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2:12" ht="18" customHeight="1" x14ac:dyDescent="0.25">
      <c r="B14" s="11" t="s">
        <v>27</v>
      </c>
      <c r="C14" s="74" t="s">
        <v>28</v>
      </c>
      <c r="D14" s="74"/>
      <c r="E14" s="13">
        <v>100</v>
      </c>
      <c r="F14" s="13">
        <v>0.1</v>
      </c>
      <c r="G14" s="13">
        <v>0</v>
      </c>
      <c r="H14" s="13">
        <v>10.6</v>
      </c>
      <c r="I14" s="13">
        <v>43.4</v>
      </c>
      <c r="J14" s="13">
        <v>0.2</v>
      </c>
      <c r="K14" s="14"/>
      <c r="L14" s="14"/>
    </row>
    <row r="15" spans="2:12" x14ac:dyDescent="0.25">
      <c r="B15" s="11" t="s">
        <v>20</v>
      </c>
      <c r="C15" s="74" t="s">
        <v>29</v>
      </c>
      <c r="D15" s="74"/>
      <c r="E15" s="13">
        <v>50</v>
      </c>
      <c r="F15" s="13">
        <v>0</v>
      </c>
      <c r="G15" s="13">
        <v>0</v>
      </c>
      <c r="H15" s="13">
        <v>6.5</v>
      </c>
      <c r="I15" s="13">
        <v>26</v>
      </c>
      <c r="J15" s="13">
        <v>0</v>
      </c>
      <c r="K15" s="14"/>
      <c r="L15" s="14"/>
    </row>
    <row r="16" spans="2:12" x14ac:dyDescent="0.25">
      <c r="B16" s="12"/>
      <c r="C16" s="75" t="s">
        <v>25</v>
      </c>
      <c r="D16" s="75"/>
      <c r="E16" s="10">
        <v>150</v>
      </c>
      <c r="F16" s="10">
        <v>0.1</v>
      </c>
      <c r="G16" s="10">
        <v>0</v>
      </c>
      <c r="H16" s="10">
        <v>17.100000000000001</v>
      </c>
      <c r="I16" s="10">
        <v>69.400000000000006</v>
      </c>
      <c r="J16" s="10">
        <v>0.2</v>
      </c>
      <c r="K16" s="14"/>
      <c r="L16" s="14"/>
    </row>
    <row r="17" spans="2:12" x14ac:dyDescent="0.25">
      <c r="B17" s="71" t="s">
        <v>30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2:12" x14ac:dyDescent="0.25">
      <c r="B18" s="11" t="s">
        <v>31</v>
      </c>
      <c r="C18" s="12" t="s">
        <v>32</v>
      </c>
      <c r="D18" s="72">
        <v>20</v>
      </c>
      <c r="E18" s="72"/>
      <c r="F18" s="13">
        <v>0.5</v>
      </c>
      <c r="G18" s="13">
        <v>1.9</v>
      </c>
      <c r="H18" s="13">
        <v>2.2999999999999998</v>
      </c>
      <c r="I18" s="13">
        <v>28.5</v>
      </c>
      <c r="J18" s="13">
        <v>1.3</v>
      </c>
      <c r="K18" s="14"/>
      <c r="L18" s="14"/>
    </row>
    <row r="19" spans="2:12" ht="18" customHeight="1" x14ac:dyDescent="0.25">
      <c r="B19" s="11" t="s">
        <v>33</v>
      </c>
      <c r="C19" s="12" t="s">
        <v>34</v>
      </c>
      <c r="D19" s="72" t="s">
        <v>35</v>
      </c>
      <c r="E19" s="72"/>
      <c r="F19" s="13">
        <v>4</v>
      </c>
      <c r="G19" s="13">
        <v>6</v>
      </c>
      <c r="H19" s="13">
        <v>9</v>
      </c>
      <c r="I19" s="13">
        <v>98</v>
      </c>
      <c r="J19" s="13">
        <v>8</v>
      </c>
      <c r="K19" s="14"/>
      <c r="L19" s="14"/>
    </row>
    <row r="20" spans="2:12" ht="17.25" customHeight="1" x14ac:dyDescent="0.25">
      <c r="B20" s="11" t="s">
        <v>36</v>
      </c>
      <c r="C20" s="12" t="s">
        <v>37</v>
      </c>
      <c r="D20" s="72">
        <v>60</v>
      </c>
      <c r="E20" s="72"/>
      <c r="F20" s="13">
        <v>17.03</v>
      </c>
      <c r="G20" s="13">
        <v>5.3</v>
      </c>
      <c r="H20" s="13">
        <v>5.31</v>
      </c>
      <c r="I20" s="13">
        <v>217.2</v>
      </c>
      <c r="J20" s="13">
        <v>0.03</v>
      </c>
      <c r="K20" s="14"/>
      <c r="L20" s="14"/>
    </row>
    <row r="21" spans="2:12" ht="15.75" customHeight="1" x14ac:dyDescent="0.25">
      <c r="B21" s="11" t="s">
        <v>38</v>
      </c>
      <c r="C21" s="12" t="s">
        <v>39</v>
      </c>
      <c r="D21" s="72">
        <v>15</v>
      </c>
      <c r="E21" s="72"/>
      <c r="F21" s="13">
        <v>0.25</v>
      </c>
      <c r="G21" s="13">
        <v>0.6</v>
      </c>
      <c r="H21" s="13">
        <v>0.95</v>
      </c>
      <c r="I21" s="13">
        <v>12.05</v>
      </c>
      <c r="J21" s="13">
        <v>0</v>
      </c>
      <c r="K21" s="14"/>
      <c r="L21" s="14"/>
    </row>
    <row r="22" spans="2:12" ht="15" customHeight="1" x14ac:dyDescent="0.25">
      <c r="B22" s="11" t="s">
        <v>40</v>
      </c>
      <c r="C22" s="12" t="s">
        <v>41</v>
      </c>
      <c r="D22" s="72">
        <v>80</v>
      </c>
      <c r="E22" s="72"/>
      <c r="F22" s="13">
        <v>4.5999999999999996</v>
      </c>
      <c r="G22" s="13">
        <v>3</v>
      </c>
      <c r="H22" s="13">
        <v>24.2</v>
      </c>
      <c r="I22" s="13">
        <v>142</v>
      </c>
      <c r="J22" s="13">
        <v>0</v>
      </c>
      <c r="K22" s="14"/>
      <c r="L22" s="14"/>
    </row>
    <row r="23" spans="2:12" ht="15.75" customHeight="1" x14ac:dyDescent="0.25">
      <c r="B23" s="11">
        <v>382</v>
      </c>
      <c r="C23" s="12" t="s">
        <v>162</v>
      </c>
      <c r="D23" s="72">
        <v>150</v>
      </c>
      <c r="E23" s="72"/>
      <c r="F23" s="13">
        <v>0.25</v>
      </c>
      <c r="G23" s="13">
        <v>0.08</v>
      </c>
      <c r="H23" s="13">
        <v>27</v>
      </c>
      <c r="I23" s="13">
        <v>109</v>
      </c>
      <c r="J23" s="13">
        <v>0.33</v>
      </c>
      <c r="K23" s="14"/>
      <c r="L23" s="14"/>
    </row>
    <row r="24" spans="2:12" ht="15" customHeight="1" x14ac:dyDescent="0.25">
      <c r="B24" s="11" t="s">
        <v>43</v>
      </c>
      <c r="C24" s="12" t="s">
        <v>44</v>
      </c>
      <c r="D24" s="72">
        <v>20</v>
      </c>
      <c r="E24" s="72"/>
      <c r="F24" s="13">
        <v>1.5</v>
      </c>
      <c r="G24" s="13">
        <v>0.1</v>
      </c>
      <c r="H24" s="13">
        <v>10</v>
      </c>
      <c r="I24" s="13">
        <v>47.4</v>
      </c>
      <c r="J24" s="13">
        <v>0</v>
      </c>
      <c r="K24" s="14"/>
      <c r="L24" s="14"/>
    </row>
    <row r="25" spans="2:12" ht="18" customHeight="1" x14ac:dyDescent="0.25">
      <c r="B25" s="11" t="s">
        <v>45</v>
      </c>
      <c r="C25" s="12" t="s">
        <v>46</v>
      </c>
      <c r="D25" s="72">
        <v>20</v>
      </c>
      <c r="E25" s="72"/>
      <c r="F25" s="13">
        <v>1.6</v>
      </c>
      <c r="G25" s="13">
        <v>0.15</v>
      </c>
      <c r="H25" s="13">
        <v>15.93</v>
      </c>
      <c r="I25" s="13">
        <v>47.6</v>
      </c>
      <c r="J25" s="13">
        <v>0</v>
      </c>
      <c r="K25" s="14"/>
      <c r="L25" s="14"/>
    </row>
    <row r="26" spans="2:12" ht="17.25" customHeight="1" x14ac:dyDescent="0.25">
      <c r="B26" s="12"/>
      <c r="C26" s="16" t="s">
        <v>25</v>
      </c>
      <c r="D26" s="71">
        <v>521</v>
      </c>
      <c r="E26" s="71"/>
      <c r="F26" s="10">
        <f>SUM(F18:F25)</f>
        <v>29.730000000000004</v>
      </c>
      <c r="G26" s="10">
        <f>SUM(G18:G25)</f>
        <v>17.129999999999995</v>
      </c>
      <c r="H26" s="10">
        <f>SUM(H18:H25)</f>
        <v>94.69</v>
      </c>
      <c r="I26" s="10">
        <f>SUM(I18:I25)</f>
        <v>701.75</v>
      </c>
      <c r="J26" s="10">
        <f>SUM(J18:J25)</f>
        <v>9.66</v>
      </c>
      <c r="K26" s="14"/>
      <c r="L26" s="14"/>
    </row>
    <row r="27" spans="2:12" ht="16.5" customHeight="1" x14ac:dyDescent="0.25">
      <c r="B27" s="71" t="s">
        <v>47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2" ht="16.5" customHeight="1" x14ac:dyDescent="0.25">
      <c r="B28" s="11">
        <v>236</v>
      </c>
      <c r="C28" s="12" t="s">
        <v>187</v>
      </c>
      <c r="D28" s="72">
        <v>80</v>
      </c>
      <c r="E28" s="72"/>
      <c r="F28" s="13">
        <v>9.6</v>
      </c>
      <c r="G28" s="13">
        <v>7.8</v>
      </c>
      <c r="H28" s="13">
        <v>12.9</v>
      </c>
      <c r="I28" s="13">
        <v>160.4</v>
      </c>
      <c r="J28" s="13">
        <v>0.2</v>
      </c>
      <c r="K28" s="14"/>
      <c r="L28" s="14"/>
    </row>
    <row r="29" spans="2:12" ht="18" customHeight="1" x14ac:dyDescent="0.25">
      <c r="B29" s="11">
        <v>490</v>
      </c>
      <c r="C29" s="48" t="s">
        <v>188</v>
      </c>
      <c r="D29" s="47"/>
      <c r="E29" s="47">
        <v>15</v>
      </c>
      <c r="F29" s="47">
        <v>1.08</v>
      </c>
      <c r="G29" s="47">
        <v>1.28</v>
      </c>
      <c r="H29" s="47">
        <v>8.33</v>
      </c>
      <c r="I29" s="47">
        <v>49</v>
      </c>
      <c r="J29" s="47">
        <v>0.15</v>
      </c>
      <c r="K29" s="14"/>
      <c r="L29" s="14"/>
    </row>
    <row r="30" spans="2:12" ht="18" customHeight="1" x14ac:dyDescent="0.25">
      <c r="B30" s="11" t="s">
        <v>50</v>
      </c>
      <c r="C30" s="12" t="s">
        <v>44</v>
      </c>
      <c r="D30" s="72">
        <v>15</v>
      </c>
      <c r="E30" s="72"/>
      <c r="F30" s="13">
        <v>1.1499999999999999</v>
      </c>
      <c r="G30" s="13">
        <v>0.1</v>
      </c>
      <c r="H30" s="13">
        <v>7.55</v>
      </c>
      <c r="I30" s="13">
        <v>35.5</v>
      </c>
      <c r="J30" s="13">
        <v>0</v>
      </c>
      <c r="K30" s="14"/>
      <c r="L30" s="14"/>
    </row>
    <row r="31" spans="2:12" ht="15" customHeight="1" x14ac:dyDescent="0.25">
      <c r="B31" s="11" t="s">
        <v>51</v>
      </c>
      <c r="C31" s="12" t="s">
        <v>52</v>
      </c>
      <c r="D31" s="72">
        <v>150</v>
      </c>
      <c r="E31" s="72"/>
      <c r="F31" s="13">
        <v>4.3499999999999996</v>
      </c>
      <c r="G31" s="13">
        <v>4.8</v>
      </c>
      <c r="H31" s="13">
        <v>7.05</v>
      </c>
      <c r="I31" s="11">
        <v>90</v>
      </c>
      <c r="J31" s="11">
        <v>1.95</v>
      </c>
      <c r="K31" s="14"/>
      <c r="L31" s="14"/>
    </row>
    <row r="32" spans="2:12" ht="16.5" customHeight="1" x14ac:dyDescent="0.25">
      <c r="B32" s="12"/>
      <c r="C32" s="16" t="s">
        <v>25</v>
      </c>
      <c r="D32" s="71">
        <v>260</v>
      </c>
      <c r="E32" s="71"/>
      <c r="F32" s="10">
        <f>SUM(F28:F31)</f>
        <v>16.18</v>
      </c>
      <c r="G32" s="10">
        <f>SUM(G28:G31)</f>
        <v>13.98</v>
      </c>
      <c r="H32" s="10">
        <f>SUM(H28:H31)</f>
        <v>35.83</v>
      </c>
      <c r="I32" s="10">
        <f>SUM(I28:I31)</f>
        <v>334.9</v>
      </c>
      <c r="J32" s="10">
        <f>SUM(J28:J31)</f>
        <v>2.2999999999999998</v>
      </c>
      <c r="K32" s="14"/>
      <c r="L32" s="14"/>
    </row>
    <row r="33" spans="2:12" ht="16.5" customHeight="1" x14ac:dyDescent="0.25">
      <c r="B33" s="12"/>
      <c r="C33" s="12"/>
      <c r="D33" s="72"/>
      <c r="E33" s="72"/>
      <c r="F33" s="13"/>
      <c r="G33" s="13"/>
      <c r="H33" s="13"/>
      <c r="I33" s="13"/>
      <c r="J33" s="13"/>
      <c r="K33" s="14"/>
      <c r="L33" s="14"/>
    </row>
    <row r="34" spans="2:12" ht="16.5" customHeight="1" x14ac:dyDescent="0.25">
      <c r="B34" s="12"/>
      <c r="C34" s="16" t="s">
        <v>53</v>
      </c>
      <c r="D34" s="72"/>
      <c r="E34" s="72"/>
      <c r="F34" s="10">
        <f>SUM(F12,F16,F26,F32)</f>
        <v>51.49</v>
      </c>
      <c r="G34" s="10">
        <f>SUM(G12,G16,G26,G32)</f>
        <v>40.684999999999995</v>
      </c>
      <c r="H34" s="10">
        <f>SUM(H12,H16,H26,H32)</f>
        <v>177.3</v>
      </c>
      <c r="I34" s="10">
        <f>SUM(I12,I16,I26,I32)</f>
        <v>1331.85</v>
      </c>
      <c r="J34" s="10">
        <f>SUM(J12,J16,J26,J32)</f>
        <v>12.86</v>
      </c>
      <c r="K34" s="14"/>
      <c r="L34" s="14"/>
    </row>
    <row r="43" spans="2:12" x14ac:dyDescent="0.25">
      <c r="B43" s="1"/>
    </row>
    <row r="53" ht="33.75" customHeight="1" x14ac:dyDescent="0.25"/>
    <row r="56" ht="19.5" customHeight="1" x14ac:dyDescent="0.25"/>
    <row r="57" ht="18.75" customHeight="1" x14ac:dyDescent="0.25"/>
    <row r="58" ht="13.5" customHeight="1" x14ac:dyDescent="0.25"/>
    <row r="60" ht="15" customHeight="1" x14ac:dyDescent="0.25"/>
    <row r="62" ht="21.75" customHeight="1" x14ac:dyDescent="0.25"/>
    <row r="63" ht="15" customHeight="1" x14ac:dyDescent="0.25"/>
    <row r="66" ht="19.5" customHeight="1" x14ac:dyDescent="0.25"/>
    <row r="67" ht="17.25" customHeight="1" x14ac:dyDescent="0.25"/>
    <row r="70" ht="18.75" customHeight="1" x14ac:dyDescent="0.25"/>
    <row r="71" ht="18" customHeight="1" x14ac:dyDescent="0.25"/>
    <row r="72" ht="19.5" customHeight="1" x14ac:dyDescent="0.25"/>
    <row r="73" ht="18.75" customHeight="1" x14ac:dyDescent="0.25"/>
    <row r="74" ht="20.25" customHeight="1" x14ac:dyDescent="0.25"/>
    <row r="75" ht="18.75" customHeight="1" x14ac:dyDescent="0.25"/>
    <row r="76" ht="21.75" customHeight="1" x14ac:dyDescent="0.25"/>
    <row r="77" ht="23.25" customHeight="1" x14ac:dyDescent="0.25"/>
    <row r="78" ht="19.5" customHeight="1" x14ac:dyDescent="0.25"/>
    <row r="80" ht="33.75" customHeight="1" x14ac:dyDescent="0.25"/>
    <row r="81" ht="22.5" customHeight="1" x14ac:dyDescent="0.25"/>
    <row r="82" ht="21.75" customHeight="1" x14ac:dyDescent="0.25"/>
    <row r="101" ht="15.75" customHeight="1" x14ac:dyDescent="0.25"/>
    <row r="106" ht="15.75" customHeight="1" x14ac:dyDescent="0.25"/>
    <row r="114" ht="15.75" customHeight="1" x14ac:dyDescent="0.25"/>
    <row r="119" ht="15.75" customHeight="1" x14ac:dyDescent="0.25"/>
  </sheetData>
  <mergeCells count="32">
    <mergeCell ref="D30:E30"/>
    <mergeCell ref="D4:E6"/>
    <mergeCell ref="F4:H5"/>
    <mergeCell ref="J4:L5"/>
    <mergeCell ref="D18:E18"/>
    <mergeCell ref="B7:L7"/>
    <mergeCell ref="D8:E8"/>
    <mergeCell ref="D9:E9"/>
    <mergeCell ref="D10:E10"/>
    <mergeCell ref="D11:E11"/>
    <mergeCell ref="D12:E12"/>
    <mergeCell ref="B13:L13"/>
    <mergeCell ref="C14:D14"/>
    <mergeCell ref="C15:D15"/>
    <mergeCell ref="C16:D16"/>
    <mergeCell ref="B17:L17"/>
    <mergeCell ref="B2:C2"/>
    <mergeCell ref="B1:C1"/>
    <mergeCell ref="D32:E32"/>
    <mergeCell ref="D33:E33"/>
    <mergeCell ref="D34:E34"/>
    <mergeCell ref="D31:E31"/>
    <mergeCell ref="D19:E19"/>
    <mergeCell ref="D20:E20"/>
    <mergeCell ref="D21:E21"/>
    <mergeCell ref="D22:E22"/>
    <mergeCell ref="D23:E23"/>
    <mergeCell ref="D24:E24"/>
    <mergeCell ref="D25:E25"/>
    <mergeCell ref="D26:E26"/>
    <mergeCell ref="B27:L27"/>
    <mergeCell ref="D28:E28"/>
  </mergeCells>
  <pageMargins left="0" right="0" top="0" bottom="0" header="0.31496062992125984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workbookViewId="0">
      <selection activeCell="D15" sqref="D15"/>
    </sheetView>
  </sheetViews>
  <sheetFormatPr defaultRowHeight="15" x14ac:dyDescent="0.25"/>
  <cols>
    <col min="3" max="3" width="38.5703125" customWidth="1"/>
    <col min="4" max="4" width="9.140625" customWidth="1"/>
    <col min="8" max="8" width="11" customWidth="1"/>
    <col min="9" max="9" width="8.7109375" customWidth="1"/>
    <col min="10" max="10" width="8.85546875" customWidth="1"/>
    <col min="11" max="11" width="10.5703125" customWidth="1"/>
  </cols>
  <sheetData>
    <row r="1" spans="2:11" x14ac:dyDescent="0.25">
      <c r="B1" s="2" t="s">
        <v>156</v>
      </c>
    </row>
    <row r="2" spans="2:11" x14ac:dyDescent="0.25">
      <c r="B2" s="2" t="s">
        <v>144</v>
      </c>
    </row>
    <row r="3" spans="2:11" x14ac:dyDescent="0.25">
      <c r="B3" s="2" t="s">
        <v>138</v>
      </c>
    </row>
    <row r="4" spans="2:11" ht="27.75" customHeight="1" x14ac:dyDescent="0.25">
      <c r="B4" s="32" t="s">
        <v>90</v>
      </c>
      <c r="C4" s="32"/>
      <c r="D4" s="78" t="s">
        <v>5</v>
      </c>
      <c r="E4" s="78" t="s">
        <v>54</v>
      </c>
      <c r="F4" s="78"/>
      <c r="G4" s="78"/>
      <c r="H4" s="32" t="s">
        <v>7</v>
      </c>
      <c r="I4" s="78" t="s">
        <v>66</v>
      </c>
      <c r="J4" s="78"/>
      <c r="K4" s="78"/>
    </row>
    <row r="5" spans="2:11" ht="22.5" customHeight="1" x14ac:dyDescent="0.25">
      <c r="B5" s="32" t="s">
        <v>2</v>
      </c>
      <c r="C5" s="32" t="s">
        <v>4</v>
      </c>
      <c r="D5" s="78"/>
      <c r="E5" s="78" t="s">
        <v>55</v>
      </c>
      <c r="F5" s="78"/>
      <c r="G5" s="78"/>
      <c r="H5" s="32" t="s">
        <v>8</v>
      </c>
      <c r="I5" s="78" t="s">
        <v>95</v>
      </c>
      <c r="J5" s="78"/>
      <c r="K5" s="78"/>
    </row>
    <row r="6" spans="2:11" ht="12" customHeight="1" x14ac:dyDescent="0.25">
      <c r="B6" s="32" t="s">
        <v>3</v>
      </c>
      <c r="C6" s="36"/>
      <c r="D6" s="78"/>
      <c r="E6" s="32" t="s">
        <v>10</v>
      </c>
      <c r="F6" s="32" t="s">
        <v>11</v>
      </c>
      <c r="G6" s="32" t="s">
        <v>12</v>
      </c>
      <c r="H6" s="36"/>
      <c r="I6" s="32" t="s">
        <v>13</v>
      </c>
      <c r="J6" s="32" t="s">
        <v>91</v>
      </c>
      <c r="K6" s="32" t="s">
        <v>68</v>
      </c>
    </row>
    <row r="7" spans="2:11" x14ac:dyDescent="0.25">
      <c r="B7" s="78" t="s">
        <v>16</v>
      </c>
      <c r="C7" s="78"/>
      <c r="D7" s="78"/>
      <c r="E7" s="78"/>
      <c r="F7" s="78"/>
      <c r="G7" s="78"/>
      <c r="H7" s="78"/>
      <c r="I7" s="78"/>
      <c r="J7" s="78"/>
      <c r="K7" s="78"/>
    </row>
    <row r="8" spans="2:11" x14ac:dyDescent="0.25">
      <c r="B8" s="30" t="s">
        <v>69</v>
      </c>
      <c r="C8" s="33" t="s">
        <v>146</v>
      </c>
      <c r="D8" s="30" t="s">
        <v>56</v>
      </c>
      <c r="E8" s="30">
        <v>5.84</v>
      </c>
      <c r="F8" s="30">
        <v>7.76</v>
      </c>
      <c r="G8" s="30">
        <v>28.67</v>
      </c>
      <c r="H8" s="30">
        <v>208</v>
      </c>
      <c r="I8" s="30">
        <v>0.53</v>
      </c>
      <c r="J8" s="31"/>
      <c r="K8" s="31"/>
    </row>
    <row r="9" spans="2:11" ht="17.25" customHeight="1" x14ac:dyDescent="0.25">
      <c r="B9" s="30" t="s">
        <v>20</v>
      </c>
      <c r="C9" s="33" t="s">
        <v>57</v>
      </c>
      <c r="D9" s="30">
        <v>30</v>
      </c>
      <c r="E9" s="30">
        <v>2.2999999999999998</v>
      </c>
      <c r="F9" s="30">
        <v>0.9</v>
      </c>
      <c r="G9" s="30">
        <v>15.4</v>
      </c>
      <c r="H9" s="30">
        <v>78.599999999999994</v>
      </c>
      <c r="I9" s="30">
        <v>0</v>
      </c>
      <c r="J9" s="31"/>
      <c r="K9" s="31"/>
    </row>
    <row r="10" spans="2:11" ht="17.25" customHeight="1" x14ac:dyDescent="0.25">
      <c r="B10" s="30">
        <v>13</v>
      </c>
      <c r="C10" s="33" t="s">
        <v>22</v>
      </c>
      <c r="D10" s="30">
        <v>5</v>
      </c>
      <c r="E10" s="30">
        <v>0</v>
      </c>
      <c r="F10" s="30">
        <v>4.0999999999999996</v>
      </c>
      <c r="G10" s="30">
        <v>0</v>
      </c>
      <c r="H10" s="30">
        <v>37.4</v>
      </c>
      <c r="I10" s="30">
        <v>0</v>
      </c>
      <c r="J10" s="31"/>
      <c r="K10" s="31"/>
    </row>
    <row r="11" spans="2:11" ht="14.25" customHeight="1" x14ac:dyDescent="0.25">
      <c r="B11" s="30" t="s">
        <v>123</v>
      </c>
      <c r="C11" s="33" t="s">
        <v>147</v>
      </c>
      <c r="D11" s="30">
        <v>180</v>
      </c>
      <c r="E11" s="30">
        <v>2.6</v>
      </c>
      <c r="F11" s="30">
        <v>2.2000000000000002</v>
      </c>
      <c r="G11" s="30">
        <v>14.5</v>
      </c>
      <c r="H11" s="30">
        <v>86.5</v>
      </c>
      <c r="I11" s="30">
        <v>0.5</v>
      </c>
      <c r="J11" s="31"/>
      <c r="K11" s="31"/>
    </row>
    <row r="12" spans="2:11" ht="17.25" customHeight="1" x14ac:dyDescent="0.25">
      <c r="B12" s="30"/>
      <c r="C12" s="34" t="s">
        <v>25</v>
      </c>
      <c r="D12" s="32">
        <v>420</v>
      </c>
      <c r="E12" s="32">
        <v>10.74</v>
      </c>
      <c r="F12" s="32">
        <v>14.56</v>
      </c>
      <c r="G12" s="32">
        <v>58.07</v>
      </c>
      <c r="H12" s="32">
        <v>410.5</v>
      </c>
      <c r="I12" s="32">
        <v>1.03</v>
      </c>
      <c r="J12" s="22"/>
      <c r="K12" s="31"/>
    </row>
    <row r="13" spans="2:11" x14ac:dyDescent="0.25">
      <c r="B13" s="78" t="s">
        <v>26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2:11" ht="15.75" customHeight="1" x14ac:dyDescent="0.25">
      <c r="B14" s="33" t="s">
        <v>58</v>
      </c>
      <c r="C14" s="33" t="s">
        <v>59</v>
      </c>
      <c r="D14" s="30">
        <v>50</v>
      </c>
      <c r="E14" s="30">
        <v>0</v>
      </c>
      <c r="F14" s="30">
        <v>0</v>
      </c>
      <c r="G14" s="30">
        <v>4.75</v>
      </c>
      <c r="H14" s="30">
        <v>20</v>
      </c>
      <c r="I14" s="30">
        <v>5</v>
      </c>
      <c r="J14" s="22"/>
      <c r="K14" s="31"/>
    </row>
    <row r="15" spans="2:11" ht="18.75" customHeight="1" x14ac:dyDescent="0.25">
      <c r="B15" s="30" t="s">
        <v>20</v>
      </c>
      <c r="C15" s="33" t="s">
        <v>93</v>
      </c>
      <c r="D15" s="30">
        <v>60</v>
      </c>
      <c r="E15" s="30">
        <v>0.2</v>
      </c>
      <c r="F15" s="30">
        <v>0.2</v>
      </c>
      <c r="G15" s="30">
        <v>5.9</v>
      </c>
      <c r="H15" s="30">
        <v>28</v>
      </c>
      <c r="I15" s="30">
        <v>6</v>
      </c>
      <c r="J15" s="22"/>
      <c r="K15" s="31"/>
    </row>
    <row r="16" spans="2:11" ht="15.75" customHeight="1" x14ac:dyDescent="0.25">
      <c r="B16" s="33"/>
      <c r="C16" s="34" t="s">
        <v>25</v>
      </c>
      <c r="D16" s="32">
        <v>50</v>
      </c>
      <c r="E16" s="32">
        <v>0</v>
      </c>
      <c r="F16" s="32">
        <v>0</v>
      </c>
      <c r="G16" s="32">
        <v>4.75</v>
      </c>
      <c r="H16" s="32">
        <v>20</v>
      </c>
      <c r="I16" s="32">
        <v>5</v>
      </c>
      <c r="J16" s="22"/>
      <c r="K16" s="31"/>
    </row>
    <row r="17" spans="2:11" ht="15.75" customHeight="1" x14ac:dyDescent="0.25">
      <c r="B17" s="78" t="s">
        <v>30</v>
      </c>
      <c r="C17" s="78"/>
      <c r="D17" s="78"/>
      <c r="E17" s="78"/>
      <c r="F17" s="78"/>
      <c r="G17" s="78"/>
      <c r="H17" s="78"/>
      <c r="I17" s="78"/>
      <c r="J17" s="78"/>
      <c r="K17" s="78"/>
    </row>
    <row r="18" spans="2:11" ht="30" x14ac:dyDescent="0.25">
      <c r="B18" s="30" t="s">
        <v>148</v>
      </c>
      <c r="C18" s="33" t="s">
        <v>149</v>
      </c>
      <c r="D18" s="30" t="s">
        <v>114</v>
      </c>
      <c r="E18" s="30">
        <v>3.8</v>
      </c>
      <c r="F18" s="30">
        <v>7.1</v>
      </c>
      <c r="G18" s="30">
        <v>9.6999999999999993</v>
      </c>
      <c r="H18" s="30">
        <v>119.6</v>
      </c>
      <c r="I18" s="30">
        <v>6.4</v>
      </c>
      <c r="J18" s="31"/>
      <c r="K18" s="31"/>
    </row>
    <row r="19" spans="2:11" ht="17.25" customHeight="1" x14ac:dyDescent="0.25">
      <c r="B19" s="30" t="s">
        <v>157</v>
      </c>
      <c r="C19" s="33" t="s">
        <v>158</v>
      </c>
      <c r="D19" s="30">
        <v>200</v>
      </c>
      <c r="E19" s="30">
        <v>38.5</v>
      </c>
      <c r="F19" s="30">
        <v>48.8</v>
      </c>
      <c r="G19" s="30">
        <v>20.5</v>
      </c>
      <c r="H19" s="30">
        <v>330</v>
      </c>
      <c r="I19" s="30">
        <v>9.9</v>
      </c>
      <c r="J19" s="31"/>
      <c r="K19" s="31"/>
    </row>
    <row r="20" spans="2:11" ht="16.5" customHeight="1" x14ac:dyDescent="0.25">
      <c r="B20" s="30">
        <v>374</v>
      </c>
      <c r="C20" s="33" t="s">
        <v>28</v>
      </c>
      <c r="D20" s="30">
        <v>180</v>
      </c>
      <c r="E20" s="30">
        <v>0.18</v>
      </c>
      <c r="F20" s="30">
        <v>0</v>
      </c>
      <c r="G20" s="30">
        <v>19.079999999999998</v>
      </c>
      <c r="H20" s="30">
        <v>78.12</v>
      </c>
      <c r="I20" s="30">
        <v>0.36</v>
      </c>
      <c r="J20" s="31"/>
      <c r="K20" s="31"/>
    </row>
    <row r="21" spans="2:11" ht="17.25" customHeight="1" x14ac:dyDescent="0.25">
      <c r="B21" s="30" t="s">
        <v>43</v>
      </c>
      <c r="C21" s="33" t="s">
        <v>44</v>
      </c>
      <c r="D21" s="30">
        <v>30</v>
      </c>
      <c r="E21" s="30">
        <v>2.2999999999999998</v>
      </c>
      <c r="F21" s="30">
        <v>0.2</v>
      </c>
      <c r="G21" s="30">
        <v>15.1</v>
      </c>
      <c r="H21" s="30">
        <v>71</v>
      </c>
      <c r="I21" s="30">
        <v>0</v>
      </c>
      <c r="J21" s="31"/>
      <c r="K21" s="31"/>
    </row>
    <row r="22" spans="2:11" ht="15" customHeight="1" x14ac:dyDescent="0.25">
      <c r="B22" s="30" t="s">
        <v>45</v>
      </c>
      <c r="C22" s="33" t="s">
        <v>46</v>
      </c>
      <c r="D22" s="30">
        <v>30</v>
      </c>
      <c r="E22" s="30">
        <v>2</v>
      </c>
      <c r="F22" s="30">
        <v>0.2</v>
      </c>
      <c r="G22" s="30">
        <v>12.8</v>
      </c>
      <c r="H22" s="30">
        <v>61.2</v>
      </c>
      <c r="I22" s="30">
        <v>0</v>
      </c>
      <c r="J22" s="31"/>
      <c r="K22" s="31"/>
    </row>
    <row r="23" spans="2:11" ht="17.25" customHeight="1" x14ac:dyDescent="0.25">
      <c r="B23" s="30"/>
      <c r="C23" s="34" t="s">
        <v>25</v>
      </c>
      <c r="D23" s="32">
        <v>651</v>
      </c>
      <c r="E23" s="32">
        <f>SUM(E18:E22)</f>
        <v>46.779999999999994</v>
      </c>
      <c r="F23" s="32">
        <f>SUM(F18:F22)</f>
        <v>56.300000000000004</v>
      </c>
      <c r="G23" s="32">
        <f>SUM(G18:G22)</f>
        <v>77.179999999999993</v>
      </c>
      <c r="H23" s="32">
        <f>SUM(H18:H22)</f>
        <v>659.92000000000007</v>
      </c>
      <c r="I23" s="32">
        <f>SUM(I18:I22)</f>
        <v>16.66</v>
      </c>
      <c r="J23" s="22"/>
      <c r="K23" s="31"/>
    </row>
    <row r="24" spans="2:11" ht="17.25" customHeight="1" x14ac:dyDescent="0.25">
      <c r="B24" s="78" t="s">
        <v>107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2:11" x14ac:dyDescent="0.25">
      <c r="B25" s="30" t="s">
        <v>159</v>
      </c>
      <c r="C25" s="33" t="s">
        <v>160</v>
      </c>
      <c r="D25" s="30">
        <v>100</v>
      </c>
      <c r="E25" s="30">
        <v>6.6</v>
      </c>
      <c r="F25" s="30">
        <v>12.4</v>
      </c>
      <c r="G25" s="30">
        <v>55.8</v>
      </c>
      <c r="H25" s="30">
        <v>360</v>
      </c>
      <c r="I25" s="30">
        <v>0</v>
      </c>
      <c r="J25" s="31"/>
      <c r="K25" s="31"/>
    </row>
    <row r="26" spans="2:11" ht="15.75" customHeight="1" x14ac:dyDescent="0.25">
      <c r="B26" s="30" t="s">
        <v>51</v>
      </c>
      <c r="C26" s="33" t="s">
        <v>179</v>
      </c>
      <c r="D26" s="30">
        <v>180</v>
      </c>
      <c r="E26" s="30">
        <v>5.22</v>
      </c>
      <c r="F26" s="30">
        <v>5.76</v>
      </c>
      <c r="G26" s="30">
        <v>8.4600000000000009</v>
      </c>
      <c r="H26" s="30">
        <v>108</v>
      </c>
      <c r="I26" s="30">
        <v>2.52</v>
      </c>
      <c r="J26" s="31"/>
      <c r="K26" s="31"/>
    </row>
    <row r="27" spans="2:11" ht="15" customHeight="1" x14ac:dyDescent="0.25">
      <c r="B27" s="30"/>
      <c r="C27" s="34" t="s">
        <v>25</v>
      </c>
      <c r="D27" s="32">
        <f>SUM(D25:D26)</f>
        <v>280</v>
      </c>
      <c r="E27" s="32">
        <v>12.72</v>
      </c>
      <c r="F27" s="32">
        <v>18.46</v>
      </c>
      <c r="G27" s="32">
        <v>76.760000000000005</v>
      </c>
      <c r="H27" s="32">
        <v>525.1</v>
      </c>
      <c r="I27" s="32">
        <v>8.52</v>
      </c>
      <c r="J27" s="31"/>
      <c r="K27" s="31"/>
    </row>
    <row r="28" spans="2:11" ht="19.5" customHeight="1" x14ac:dyDescent="0.25">
      <c r="B28" s="33"/>
      <c r="C28" s="33"/>
      <c r="D28" s="33"/>
      <c r="E28" s="30"/>
      <c r="F28" s="30"/>
      <c r="G28" s="30"/>
      <c r="H28" s="30"/>
      <c r="I28" s="30"/>
      <c r="J28" s="22"/>
      <c r="K28" s="31"/>
    </row>
    <row r="29" spans="2:11" x14ac:dyDescent="0.25">
      <c r="B29" s="33"/>
      <c r="C29" s="34" t="s">
        <v>53</v>
      </c>
      <c r="D29" s="33" t="s">
        <v>161</v>
      </c>
      <c r="E29" s="32">
        <f>SUM(E12,E16,E23,E27)</f>
        <v>70.239999999999995</v>
      </c>
      <c r="F29" s="32">
        <f>SUM(F12,F16,F23,F27)</f>
        <v>89.32</v>
      </c>
      <c r="G29" s="32">
        <f>SUM(G12,G16,G23,G27)</f>
        <v>216.76</v>
      </c>
      <c r="H29" s="32">
        <f>SUM(H12,H16,H23,H27)</f>
        <v>1615.52</v>
      </c>
      <c r="I29" s="32">
        <f>SUM(I12,I16,I23,I27)</f>
        <v>31.21</v>
      </c>
      <c r="J29" s="22"/>
      <c r="K29" s="31"/>
    </row>
    <row r="31" spans="2:11" ht="18.75" customHeight="1" x14ac:dyDescent="0.25"/>
    <row r="32" spans="2:11" ht="17.25" customHeight="1" x14ac:dyDescent="0.25"/>
  </sheetData>
  <mergeCells count="9">
    <mergeCell ref="B13:K13"/>
    <mergeCell ref="B17:K17"/>
    <mergeCell ref="B24:K24"/>
    <mergeCell ref="D4:D6"/>
    <mergeCell ref="E4:G4"/>
    <mergeCell ref="E5:G5"/>
    <mergeCell ref="I4:K4"/>
    <mergeCell ref="I5:K5"/>
    <mergeCell ref="B7:K7"/>
  </mergeCells>
  <pageMargins left="0" right="0" top="0" bottom="0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F2" sqref="F2"/>
    </sheetView>
  </sheetViews>
  <sheetFormatPr defaultRowHeight="15" x14ac:dyDescent="0.25"/>
  <cols>
    <col min="2" max="2" width="9.140625" customWidth="1"/>
    <col min="3" max="3" width="9.140625" hidden="1" customWidth="1"/>
    <col min="4" max="4" width="38.85546875" customWidth="1"/>
    <col min="9" max="9" width="11" customWidth="1"/>
    <col min="11" max="11" width="8.140625" customWidth="1"/>
    <col min="12" max="12" width="7.28515625" customWidth="1"/>
  </cols>
  <sheetData>
    <row r="1" spans="2:12" x14ac:dyDescent="0.25">
      <c r="B1" s="76" t="s">
        <v>190</v>
      </c>
      <c r="C1" s="77"/>
      <c r="D1" s="77"/>
    </row>
    <row r="2" spans="2:12" x14ac:dyDescent="0.25">
      <c r="B2" s="76" t="s">
        <v>191</v>
      </c>
      <c r="C2" s="77"/>
      <c r="D2" s="77"/>
    </row>
    <row r="3" spans="2:12" x14ac:dyDescent="0.25">
      <c r="B3" s="76" t="s">
        <v>192</v>
      </c>
      <c r="C3" s="77"/>
      <c r="D3" s="77"/>
    </row>
    <row r="4" spans="2:12" ht="28.5" x14ac:dyDescent="0.25">
      <c r="B4" s="78" t="s">
        <v>1</v>
      </c>
      <c r="C4" s="78"/>
      <c r="D4" s="3"/>
      <c r="E4" s="78" t="s">
        <v>5</v>
      </c>
      <c r="F4" s="78" t="s">
        <v>54</v>
      </c>
      <c r="G4" s="78"/>
      <c r="H4" s="78"/>
      <c r="I4" s="3" t="s">
        <v>7</v>
      </c>
      <c r="J4" s="78" t="s">
        <v>9</v>
      </c>
      <c r="K4" s="78"/>
      <c r="L4" s="78"/>
    </row>
    <row r="5" spans="2:12" ht="24.75" customHeight="1" x14ac:dyDescent="0.25">
      <c r="B5" s="78" t="s">
        <v>2</v>
      </c>
      <c r="C5" s="78"/>
      <c r="D5" s="3" t="s">
        <v>4</v>
      </c>
      <c r="E5" s="78"/>
      <c r="F5" s="78" t="s">
        <v>55</v>
      </c>
      <c r="G5" s="78"/>
      <c r="H5" s="78"/>
      <c r="I5" s="3" t="s">
        <v>8</v>
      </c>
      <c r="J5" s="78"/>
      <c r="K5" s="78"/>
      <c r="L5" s="78"/>
    </row>
    <row r="6" spans="2:12" x14ac:dyDescent="0.25">
      <c r="B6" s="78" t="s">
        <v>3</v>
      </c>
      <c r="C6" s="78"/>
      <c r="D6" s="4"/>
      <c r="E6" s="78"/>
      <c r="F6" s="3" t="s">
        <v>10</v>
      </c>
      <c r="G6" s="3" t="s">
        <v>11</v>
      </c>
      <c r="H6" s="3" t="s">
        <v>12</v>
      </c>
      <c r="I6" s="4"/>
      <c r="J6" s="3" t="s">
        <v>13</v>
      </c>
      <c r="K6" s="3" t="s">
        <v>14</v>
      </c>
      <c r="L6" s="3" t="s">
        <v>15</v>
      </c>
    </row>
    <row r="7" spans="2:12" ht="15" customHeight="1" x14ac:dyDescent="0.25">
      <c r="B7" s="78" t="s">
        <v>16</v>
      </c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2:12" ht="19.5" customHeight="1" x14ac:dyDescent="0.25">
      <c r="B8" s="80" t="s">
        <v>17</v>
      </c>
      <c r="C8" s="80"/>
      <c r="D8" s="5" t="s">
        <v>18</v>
      </c>
      <c r="E8" s="6" t="s">
        <v>56</v>
      </c>
      <c r="F8" s="6">
        <v>5.74</v>
      </c>
      <c r="G8" s="6">
        <v>6.36</v>
      </c>
      <c r="H8" s="6">
        <v>18.829999999999998</v>
      </c>
      <c r="I8" s="6">
        <v>155</v>
      </c>
      <c r="J8" s="6">
        <v>0.81</v>
      </c>
      <c r="K8" s="7"/>
      <c r="L8" s="7"/>
    </row>
    <row r="9" spans="2:12" x14ac:dyDescent="0.25">
      <c r="B9" s="84" t="s">
        <v>20</v>
      </c>
      <c r="C9" s="84"/>
      <c r="D9" s="5" t="s">
        <v>57</v>
      </c>
      <c r="E9" s="6">
        <v>30</v>
      </c>
      <c r="F9" s="6">
        <v>2.2999999999999998</v>
      </c>
      <c r="G9" s="6">
        <v>0.9</v>
      </c>
      <c r="H9" s="6">
        <v>15.4</v>
      </c>
      <c r="I9" s="6">
        <v>78.599999999999994</v>
      </c>
      <c r="J9" s="6">
        <v>0</v>
      </c>
      <c r="K9" s="7"/>
      <c r="L9" s="7"/>
    </row>
    <row r="10" spans="2:12" ht="15" customHeight="1" x14ac:dyDescent="0.25">
      <c r="B10" s="80">
        <v>13</v>
      </c>
      <c r="C10" s="80"/>
      <c r="D10" s="5" t="s">
        <v>22</v>
      </c>
      <c r="E10" s="6">
        <v>5</v>
      </c>
      <c r="F10" s="6">
        <v>0</v>
      </c>
      <c r="G10" s="6">
        <v>4.0999999999999996</v>
      </c>
      <c r="H10" s="6">
        <v>0</v>
      </c>
      <c r="I10" s="6">
        <v>37.4</v>
      </c>
      <c r="J10" s="6">
        <v>0</v>
      </c>
      <c r="K10" s="7"/>
      <c r="L10" s="7"/>
    </row>
    <row r="11" spans="2:12" ht="14.25" customHeight="1" x14ac:dyDescent="0.25">
      <c r="B11" s="80" t="s">
        <v>23</v>
      </c>
      <c r="C11" s="80"/>
      <c r="D11" s="5" t="s">
        <v>24</v>
      </c>
      <c r="E11" s="6">
        <v>180</v>
      </c>
      <c r="F11" s="6">
        <v>0.05</v>
      </c>
      <c r="G11" s="6">
        <v>1.7999999999999999E-2</v>
      </c>
      <c r="H11" s="6">
        <v>8.4</v>
      </c>
      <c r="I11" s="6">
        <v>34</v>
      </c>
      <c r="J11" s="6">
        <v>1.7999999999999999E-2</v>
      </c>
      <c r="K11" s="7"/>
      <c r="L11" s="7"/>
    </row>
    <row r="12" spans="2:12" x14ac:dyDescent="0.25">
      <c r="B12" s="80"/>
      <c r="C12" s="80"/>
      <c r="D12" s="8" t="s">
        <v>25</v>
      </c>
      <c r="E12" s="3">
        <v>420</v>
      </c>
      <c r="F12" s="3">
        <v>8.09</v>
      </c>
      <c r="G12" s="3">
        <v>11.378</v>
      </c>
      <c r="H12" s="3">
        <v>42.63</v>
      </c>
      <c r="I12" s="3">
        <v>305</v>
      </c>
      <c r="J12" s="3">
        <v>0.82799999999999996</v>
      </c>
      <c r="K12" s="7"/>
      <c r="L12" s="7"/>
    </row>
    <row r="13" spans="2:12" ht="16.5" customHeight="1" x14ac:dyDescent="0.25">
      <c r="B13" s="78" t="s">
        <v>26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12" ht="18.75" customHeight="1" x14ac:dyDescent="0.25">
      <c r="B14" s="82" t="s">
        <v>27</v>
      </c>
      <c r="C14" s="83"/>
      <c r="D14" s="5" t="s">
        <v>163</v>
      </c>
      <c r="E14" s="6">
        <v>100</v>
      </c>
      <c r="F14" s="6">
        <v>0.1</v>
      </c>
      <c r="G14" s="6">
        <v>0</v>
      </c>
      <c r="H14" s="6">
        <v>10.6</v>
      </c>
      <c r="I14" s="6">
        <v>43.4</v>
      </c>
      <c r="J14" s="6">
        <v>0.2</v>
      </c>
      <c r="K14" s="7"/>
      <c r="L14" s="7"/>
    </row>
    <row r="15" spans="2:12" x14ac:dyDescent="0.25">
      <c r="B15" s="79"/>
      <c r="C15" s="79"/>
      <c r="D15" s="8" t="s">
        <v>25</v>
      </c>
      <c r="E15" s="3">
        <v>100</v>
      </c>
      <c r="F15" s="3">
        <f>SUM(F14)</f>
        <v>0.1</v>
      </c>
      <c r="G15" s="3">
        <v>0</v>
      </c>
      <c r="H15" s="3">
        <f>SUM(H14)</f>
        <v>10.6</v>
      </c>
      <c r="I15" s="3">
        <f>SUM(I14)</f>
        <v>43.4</v>
      </c>
      <c r="J15" s="3">
        <f>SUM(J14)</f>
        <v>0.2</v>
      </c>
      <c r="K15" s="7"/>
      <c r="L15" s="7"/>
    </row>
    <row r="16" spans="2:12" ht="15.75" customHeight="1" x14ac:dyDescent="0.25">
      <c r="B16" s="78" t="s">
        <v>30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 ht="16.5" customHeight="1" x14ac:dyDescent="0.25">
      <c r="B17" s="6" t="s">
        <v>31</v>
      </c>
      <c r="C17" s="79" t="s">
        <v>32</v>
      </c>
      <c r="D17" s="79"/>
      <c r="E17" s="6">
        <v>30</v>
      </c>
      <c r="F17" s="6">
        <v>0.75</v>
      </c>
      <c r="G17" s="6">
        <v>2.8</v>
      </c>
      <c r="H17" s="6">
        <v>3.4</v>
      </c>
      <c r="I17" s="6">
        <v>42.7</v>
      </c>
      <c r="J17" s="6">
        <v>1.9</v>
      </c>
      <c r="K17" s="7"/>
      <c r="L17" s="7"/>
    </row>
    <row r="18" spans="2:12" x14ac:dyDescent="0.25">
      <c r="B18" s="6" t="s">
        <v>33</v>
      </c>
      <c r="C18" s="79" t="s">
        <v>34</v>
      </c>
      <c r="D18" s="79"/>
      <c r="E18" s="6" t="s">
        <v>60</v>
      </c>
      <c r="F18" s="6">
        <v>4.3</v>
      </c>
      <c r="G18" s="6">
        <v>7.7</v>
      </c>
      <c r="H18" s="6">
        <v>10.8</v>
      </c>
      <c r="I18" s="6">
        <v>129.69999999999999</v>
      </c>
      <c r="J18" s="6">
        <v>10.199999999999999</v>
      </c>
      <c r="K18" s="7"/>
      <c r="L18" s="7"/>
    </row>
    <row r="19" spans="2:12" x14ac:dyDescent="0.25">
      <c r="B19" s="6" t="s">
        <v>36</v>
      </c>
      <c r="C19" s="79" t="s">
        <v>37</v>
      </c>
      <c r="D19" s="79"/>
      <c r="E19" s="6">
        <v>70</v>
      </c>
      <c r="F19" s="6">
        <v>19.87</v>
      </c>
      <c r="G19" s="6">
        <v>6.18</v>
      </c>
      <c r="H19" s="6">
        <v>6.19</v>
      </c>
      <c r="I19" s="6">
        <v>253</v>
      </c>
      <c r="J19" s="6">
        <v>3.5000000000000003E-2</v>
      </c>
      <c r="K19" s="7"/>
      <c r="L19" s="7"/>
    </row>
    <row r="20" spans="2:12" ht="15.75" customHeight="1" x14ac:dyDescent="0.25">
      <c r="B20" s="6" t="s">
        <v>40</v>
      </c>
      <c r="C20" s="79" t="s">
        <v>41</v>
      </c>
      <c r="D20" s="79"/>
      <c r="E20" s="6">
        <v>100</v>
      </c>
      <c r="F20" s="6">
        <v>5.76</v>
      </c>
      <c r="G20" s="6">
        <v>3.85</v>
      </c>
      <c r="H20" s="6">
        <v>30.36</v>
      </c>
      <c r="I20" s="6">
        <v>179</v>
      </c>
      <c r="J20" s="6">
        <v>0</v>
      </c>
      <c r="K20" s="7"/>
      <c r="L20" s="7"/>
    </row>
    <row r="21" spans="2:12" ht="19.5" customHeight="1" x14ac:dyDescent="0.25">
      <c r="B21" s="6" t="s">
        <v>38</v>
      </c>
      <c r="C21" s="79" t="s">
        <v>61</v>
      </c>
      <c r="D21" s="79"/>
      <c r="E21" s="6">
        <v>30</v>
      </c>
      <c r="F21" s="6">
        <v>0.5</v>
      </c>
      <c r="G21" s="6">
        <v>1.2</v>
      </c>
      <c r="H21" s="6">
        <v>1.9</v>
      </c>
      <c r="I21" s="6">
        <v>24.1</v>
      </c>
      <c r="J21" s="6">
        <v>0</v>
      </c>
      <c r="K21" s="7"/>
      <c r="L21" s="7"/>
    </row>
    <row r="22" spans="2:12" ht="18.75" customHeight="1" x14ac:dyDescent="0.25">
      <c r="B22" s="6">
        <v>4</v>
      </c>
      <c r="C22" s="79" t="s">
        <v>62</v>
      </c>
      <c r="D22" s="79"/>
      <c r="E22" s="6">
        <v>200</v>
      </c>
      <c r="F22" s="6">
        <v>0</v>
      </c>
      <c r="G22" s="6">
        <v>0</v>
      </c>
      <c r="H22" s="6">
        <v>24</v>
      </c>
      <c r="I22" s="6">
        <v>95</v>
      </c>
      <c r="J22" s="6">
        <v>20.100000000000001</v>
      </c>
      <c r="K22" s="7"/>
      <c r="L22" s="7"/>
    </row>
    <row r="23" spans="2:12" ht="18" customHeight="1" x14ac:dyDescent="0.25">
      <c r="B23" s="6" t="s">
        <v>43</v>
      </c>
      <c r="C23" s="79" t="s">
        <v>44</v>
      </c>
      <c r="D23" s="79"/>
      <c r="E23" s="6">
        <v>30</v>
      </c>
      <c r="F23" s="6">
        <v>2.2999999999999998</v>
      </c>
      <c r="G23" s="6">
        <v>0.2</v>
      </c>
      <c r="H23" s="6">
        <v>15.1</v>
      </c>
      <c r="I23" s="6">
        <v>71</v>
      </c>
      <c r="J23" s="6">
        <v>0</v>
      </c>
      <c r="K23" s="7"/>
      <c r="L23" s="7"/>
    </row>
    <row r="24" spans="2:12" ht="15.75" customHeight="1" x14ac:dyDescent="0.25">
      <c r="B24" s="6" t="s">
        <v>45</v>
      </c>
      <c r="C24" s="79" t="s">
        <v>46</v>
      </c>
      <c r="D24" s="79"/>
      <c r="E24" s="6">
        <v>30</v>
      </c>
      <c r="F24" s="6">
        <v>2</v>
      </c>
      <c r="G24" s="6">
        <v>0.2</v>
      </c>
      <c r="H24" s="6">
        <v>12.8</v>
      </c>
      <c r="I24" s="6">
        <v>61.2</v>
      </c>
      <c r="J24" s="6">
        <v>0</v>
      </c>
      <c r="K24" s="7"/>
      <c r="L24" s="7"/>
    </row>
    <row r="25" spans="2:12" ht="19.5" customHeight="1" x14ac:dyDescent="0.25">
      <c r="B25" s="5"/>
      <c r="C25" s="81" t="s">
        <v>25</v>
      </c>
      <c r="D25" s="81"/>
      <c r="E25" s="3">
        <v>676</v>
      </c>
      <c r="F25" s="3">
        <f>SUM(F17:F24)</f>
        <v>35.479999999999997</v>
      </c>
      <c r="G25" s="3">
        <f>SUM(G17:G24)</f>
        <v>22.13</v>
      </c>
      <c r="H25" s="3">
        <f>SUM(H17:H24)</f>
        <v>104.55</v>
      </c>
      <c r="I25" s="3">
        <f>SUM(I17:I24)</f>
        <v>855.7</v>
      </c>
      <c r="J25" s="3">
        <f>SUM(J17:J24)</f>
        <v>32.234999999999999</v>
      </c>
      <c r="K25" s="7"/>
      <c r="L25" s="7"/>
    </row>
    <row r="26" spans="2:12" ht="17.25" customHeight="1" x14ac:dyDescent="0.25">
      <c r="B26" s="78" t="s">
        <v>47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 ht="18.75" customHeight="1" x14ac:dyDescent="0.25">
      <c r="B27" s="80">
        <v>236</v>
      </c>
      <c r="C27" s="80"/>
      <c r="D27" s="5" t="s">
        <v>187</v>
      </c>
      <c r="E27" s="6">
        <v>100</v>
      </c>
      <c r="F27" s="6">
        <v>12.2</v>
      </c>
      <c r="G27" s="6">
        <v>9.1999999999999993</v>
      </c>
      <c r="H27" s="6">
        <v>16</v>
      </c>
      <c r="I27" s="6">
        <v>199</v>
      </c>
      <c r="J27" s="6">
        <v>0.2</v>
      </c>
      <c r="K27" s="7"/>
      <c r="L27" s="7"/>
    </row>
    <row r="28" spans="2:12" ht="13.5" customHeight="1" x14ac:dyDescent="0.25">
      <c r="B28" s="49">
        <v>490</v>
      </c>
      <c r="C28" s="49"/>
      <c r="D28" s="51" t="s">
        <v>188</v>
      </c>
      <c r="E28" s="49">
        <v>15</v>
      </c>
      <c r="F28" s="49">
        <v>1.44</v>
      </c>
      <c r="G28" s="49">
        <v>1.7</v>
      </c>
      <c r="H28" s="49">
        <v>11.1</v>
      </c>
      <c r="I28" s="49">
        <v>66</v>
      </c>
      <c r="J28" s="49">
        <v>0.2</v>
      </c>
      <c r="K28" s="50"/>
      <c r="L28" s="50"/>
    </row>
    <row r="29" spans="2:12" x14ac:dyDescent="0.25">
      <c r="B29" s="80" t="s">
        <v>50</v>
      </c>
      <c r="C29" s="80"/>
      <c r="D29" s="5" t="s">
        <v>44</v>
      </c>
      <c r="E29" s="6">
        <v>15</v>
      </c>
      <c r="F29" s="6">
        <v>1.1499999999999999</v>
      </c>
      <c r="G29" s="6">
        <v>0.1</v>
      </c>
      <c r="H29" s="6">
        <v>7.55</v>
      </c>
      <c r="I29" s="6">
        <v>35.5</v>
      </c>
      <c r="J29" s="6">
        <v>0</v>
      </c>
      <c r="K29" s="7"/>
      <c r="L29" s="7"/>
    </row>
    <row r="30" spans="2:12" ht="15.75" customHeight="1" x14ac:dyDescent="0.25">
      <c r="B30" s="80" t="s">
        <v>51</v>
      </c>
      <c r="C30" s="80"/>
      <c r="D30" s="5" t="s">
        <v>52</v>
      </c>
      <c r="E30" s="6">
        <v>180</v>
      </c>
      <c r="F30" s="6">
        <v>5.22</v>
      </c>
      <c r="G30" s="6">
        <v>5.76</v>
      </c>
      <c r="H30" s="6">
        <v>8.4600000000000009</v>
      </c>
      <c r="I30" s="6">
        <v>108</v>
      </c>
      <c r="J30" s="6">
        <v>2.52</v>
      </c>
      <c r="K30" s="7"/>
      <c r="L30" s="7"/>
    </row>
    <row r="31" spans="2:12" ht="19.5" customHeight="1" x14ac:dyDescent="0.25">
      <c r="B31" s="79"/>
      <c r="C31" s="79"/>
      <c r="D31" s="8" t="s">
        <v>25</v>
      </c>
      <c r="E31" s="3">
        <v>315</v>
      </c>
      <c r="F31" s="3">
        <f>SUM(F27:F30)</f>
        <v>20.009999999999998</v>
      </c>
      <c r="G31" s="3">
        <f>SUM(G27:G30)</f>
        <v>16.759999999999998</v>
      </c>
      <c r="H31" s="3">
        <f>SUM(H27:H30)</f>
        <v>43.11</v>
      </c>
      <c r="I31" s="3">
        <f>SUM(I27:I30)</f>
        <v>408.5</v>
      </c>
      <c r="J31" s="3">
        <f>SUM(J27:J30)</f>
        <v>2.92</v>
      </c>
      <c r="K31" s="7"/>
      <c r="L31" s="7"/>
    </row>
    <row r="32" spans="2:12" x14ac:dyDescent="0.25">
      <c r="B32" s="79"/>
      <c r="C32" s="79"/>
      <c r="D32" s="6"/>
      <c r="E32" s="6"/>
      <c r="F32" s="6"/>
      <c r="G32" s="6"/>
      <c r="H32" s="6"/>
      <c r="I32" s="6"/>
      <c r="J32" s="6"/>
      <c r="K32" s="7"/>
      <c r="L32" s="7"/>
    </row>
    <row r="33" spans="2:12" x14ac:dyDescent="0.25">
      <c r="B33" s="79"/>
      <c r="C33" s="79"/>
      <c r="D33" s="8" t="s">
        <v>53</v>
      </c>
      <c r="E33" s="6"/>
      <c r="F33" s="3">
        <f>SUM(F31,F12,F15,F25,F31)</f>
        <v>83.69</v>
      </c>
      <c r="G33" s="3">
        <f>SUM(G12,G15,G25,G31)</f>
        <v>50.267999999999994</v>
      </c>
      <c r="H33" s="3">
        <f>SUM(H12,H15,H25,H31)</f>
        <v>200.89</v>
      </c>
      <c r="I33" s="3">
        <f>SUM(I12,I15,I25,I31)</f>
        <v>1612.6</v>
      </c>
      <c r="J33" s="3">
        <f>SUM(J12,J15,J25,J31)</f>
        <v>36.183</v>
      </c>
      <c r="K33" s="7"/>
      <c r="L33" s="7"/>
    </row>
  </sheetData>
  <mergeCells count="36">
    <mergeCell ref="B11:C11"/>
    <mergeCell ref="B10:C10"/>
    <mergeCell ref="B9:C9"/>
    <mergeCell ref="B8:C8"/>
    <mergeCell ref="B7:L7"/>
    <mergeCell ref="B26:L26"/>
    <mergeCell ref="C17:D17"/>
    <mergeCell ref="B16:L16"/>
    <mergeCell ref="C18:D18"/>
    <mergeCell ref="C19:D19"/>
    <mergeCell ref="C20:D20"/>
    <mergeCell ref="C21:D21"/>
    <mergeCell ref="C22:D22"/>
    <mergeCell ref="C23:D23"/>
    <mergeCell ref="B6:C6"/>
    <mergeCell ref="E4:E6"/>
    <mergeCell ref="F4:H4"/>
    <mergeCell ref="F5:H5"/>
    <mergeCell ref="B33:C33"/>
    <mergeCell ref="B30:C30"/>
    <mergeCell ref="B29:C29"/>
    <mergeCell ref="B27:C27"/>
    <mergeCell ref="C24:D24"/>
    <mergeCell ref="C25:D25"/>
    <mergeCell ref="B31:C31"/>
    <mergeCell ref="B32:C32"/>
    <mergeCell ref="B12:C12"/>
    <mergeCell ref="B13:L13"/>
    <mergeCell ref="B14:C14"/>
    <mergeCell ref="B15:C15"/>
    <mergeCell ref="B1:D1"/>
    <mergeCell ref="B2:D2"/>
    <mergeCell ref="B3:D3"/>
    <mergeCell ref="J4:L5"/>
    <mergeCell ref="B4:C4"/>
    <mergeCell ref="B5:C5"/>
  </mergeCells>
  <pageMargins left="0" right="0" top="0" bottom="0" header="0.31496062992125984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opLeftCell="A16" workbookViewId="0">
      <selection activeCell="I20" sqref="I20"/>
    </sheetView>
  </sheetViews>
  <sheetFormatPr defaultRowHeight="15" x14ac:dyDescent="0.25"/>
  <cols>
    <col min="3" max="3" width="39" customWidth="1"/>
    <col min="4" max="4" width="10" customWidth="1"/>
    <col min="5" max="5" width="8.7109375" customWidth="1"/>
    <col min="8" max="8" width="11.5703125" customWidth="1"/>
    <col min="9" max="9" width="8.5703125" customWidth="1"/>
    <col min="10" max="11" width="6.28515625" customWidth="1"/>
  </cols>
  <sheetData>
    <row r="1" spans="2:11" x14ac:dyDescent="0.25">
      <c r="B1" s="2" t="s">
        <v>63</v>
      </c>
    </row>
    <row r="2" spans="2:11" x14ac:dyDescent="0.25">
      <c r="B2" s="2" t="s">
        <v>64</v>
      </c>
    </row>
    <row r="3" spans="2:11" ht="15" customHeight="1" x14ac:dyDescent="0.25">
      <c r="B3" s="2" t="s">
        <v>65</v>
      </c>
    </row>
    <row r="4" spans="2:11" ht="28.5" customHeight="1" x14ac:dyDescent="0.25">
      <c r="B4" s="19" t="s">
        <v>1</v>
      </c>
      <c r="C4" s="19"/>
      <c r="D4" s="78" t="s">
        <v>5</v>
      </c>
      <c r="E4" s="78" t="s">
        <v>6</v>
      </c>
      <c r="F4" s="78"/>
      <c r="G4" s="78"/>
      <c r="H4" s="19" t="s">
        <v>7</v>
      </c>
      <c r="I4" s="78" t="s">
        <v>66</v>
      </c>
      <c r="J4" s="78"/>
      <c r="K4" s="78"/>
    </row>
    <row r="5" spans="2:11" ht="19.5" customHeight="1" x14ac:dyDescent="0.25">
      <c r="B5" s="19" t="s">
        <v>2</v>
      </c>
      <c r="C5" s="19" t="s">
        <v>4</v>
      </c>
      <c r="D5" s="78"/>
      <c r="E5" s="78"/>
      <c r="F5" s="78"/>
      <c r="G5" s="78"/>
      <c r="H5" s="19" t="s">
        <v>8</v>
      </c>
      <c r="I5" s="78" t="s">
        <v>67</v>
      </c>
      <c r="J5" s="78"/>
      <c r="K5" s="78"/>
    </row>
    <row r="6" spans="2:11" ht="15.75" customHeight="1" x14ac:dyDescent="0.25">
      <c r="B6" s="19" t="s">
        <v>3</v>
      </c>
      <c r="C6" s="4"/>
      <c r="D6" s="78"/>
      <c r="E6" s="19" t="s">
        <v>10</v>
      </c>
      <c r="F6" s="19" t="s">
        <v>11</v>
      </c>
      <c r="G6" s="19" t="s">
        <v>12</v>
      </c>
      <c r="H6" s="4"/>
      <c r="I6" s="19" t="s">
        <v>13</v>
      </c>
      <c r="J6" s="19" t="s">
        <v>15</v>
      </c>
      <c r="K6" s="19" t="s">
        <v>68</v>
      </c>
    </row>
    <row r="7" spans="2:11" ht="17.25" customHeight="1" x14ac:dyDescent="0.25">
      <c r="B7" s="78" t="s">
        <v>16</v>
      </c>
      <c r="C7" s="78"/>
      <c r="D7" s="78"/>
      <c r="E7" s="78"/>
      <c r="F7" s="78"/>
      <c r="G7" s="78"/>
      <c r="H7" s="78"/>
      <c r="I7" s="78"/>
      <c r="J7" s="78"/>
      <c r="K7" s="78"/>
    </row>
    <row r="8" spans="2:11" ht="28.5" customHeight="1" x14ac:dyDescent="0.25">
      <c r="B8" s="17" t="s">
        <v>69</v>
      </c>
      <c r="C8" s="20" t="s">
        <v>70</v>
      </c>
      <c r="D8" s="17" t="s">
        <v>19</v>
      </c>
      <c r="E8" s="17">
        <v>5.0999999999999996</v>
      </c>
      <c r="F8" s="17">
        <v>5.5</v>
      </c>
      <c r="G8" s="17">
        <v>23.6</v>
      </c>
      <c r="H8" s="17">
        <v>164</v>
      </c>
      <c r="I8" s="17">
        <v>0.75</v>
      </c>
      <c r="J8" s="18"/>
      <c r="K8" s="18"/>
    </row>
    <row r="9" spans="2:11" ht="15" customHeight="1" x14ac:dyDescent="0.25">
      <c r="B9" s="17" t="s">
        <v>20</v>
      </c>
      <c r="C9" s="20" t="s">
        <v>71</v>
      </c>
      <c r="D9" s="17">
        <v>20</v>
      </c>
      <c r="E9" s="17">
        <v>1.54</v>
      </c>
      <c r="F9" s="17">
        <v>0.6</v>
      </c>
      <c r="G9" s="17">
        <v>10.27</v>
      </c>
      <c r="H9" s="17">
        <v>52.4</v>
      </c>
      <c r="I9" s="17">
        <v>0</v>
      </c>
      <c r="J9" s="18"/>
      <c r="K9" s="18"/>
    </row>
    <row r="10" spans="2:11" x14ac:dyDescent="0.25">
      <c r="B10" s="17">
        <v>14</v>
      </c>
      <c r="C10" s="20" t="s">
        <v>72</v>
      </c>
      <c r="D10" s="17">
        <v>5</v>
      </c>
      <c r="E10" s="17">
        <v>1.1499999999999999</v>
      </c>
      <c r="F10" s="17">
        <v>1.48</v>
      </c>
      <c r="G10" s="17">
        <v>0</v>
      </c>
      <c r="H10" s="17">
        <v>18.09</v>
      </c>
      <c r="I10" s="17">
        <v>0</v>
      </c>
      <c r="J10" s="18"/>
      <c r="K10" s="18"/>
    </row>
    <row r="11" spans="2:11" ht="12.75" customHeight="1" x14ac:dyDescent="0.25">
      <c r="B11" s="17" t="s">
        <v>73</v>
      </c>
      <c r="C11" s="20" t="s">
        <v>74</v>
      </c>
      <c r="D11" s="17">
        <v>150</v>
      </c>
      <c r="E11" s="17">
        <v>2.8</v>
      </c>
      <c r="F11" s="17">
        <v>2.2999999999999998</v>
      </c>
      <c r="G11" s="17">
        <v>13.5</v>
      </c>
      <c r="H11" s="17">
        <v>86.4</v>
      </c>
      <c r="I11" s="17">
        <v>0.4</v>
      </c>
      <c r="J11" s="18"/>
      <c r="K11" s="18"/>
    </row>
    <row r="12" spans="2:11" ht="15.75" customHeight="1" x14ac:dyDescent="0.25">
      <c r="B12" s="20"/>
      <c r="C12" s="21" t="s">
        <v>25</v>
      </c>
      <c r="D12" s="19">
        <v>328</v>
      </c>
      <c r="E12" s="19">
        <v>10.59</v>
      </c>
      <c r="F12" s="19">
        <v>9.8800000000000008</v>
      </c>
      <c r="G12" s="19">
        <v>47.37</v>
      </c>
      <c r="H12" s="19">
        <v>320.89</v>
      </c>
      <c r="I12" s="19">
        <v>1.1499999999999999</v>
      </c>
      <c r="J12" s="18"/>
      <c r="K12" s="18"/>
    </row>
    <row r="13" spans="2:11" ht="12.75" customHeight="1" x14ac:dyDescent="0.25">
      <c r="B13" s="78" t="s">
        <v>26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2:11" ht="14.25" customHeight="1" x14ac:dyDescent="0.25">
      <c r="B14" s="17" t="s">
        <v>42</v>
      </c>
      <c r="C14" s="20" t="s">
        <v>75</v>
      </c>
      <c r="D14" s="17">
        <v>100</v>
      </c>
      <c r="E14" s="17">
        <v>0.5</v>
      </c>
      <c r="F14" s="17">
        <v>0</v>
      </c>
      <c r="G14" s="17">
        <v>10</v>
      </c>
      <c r="H14" s="17">
        <v>43</v>
      </c>
      <c r="I14" s="17">
        <v>2</v>
      </c>
      <c r="J14" s="18"/>
      <c r="K14" s="18"/>
    </row>
    <row r="15" spans="2:11" ht="16.5" customHeight="1" x14ac:dyDescent="0.25">
      <c r="B15" s="17" t="s">
        <v>20</v>
      </c>
      <c r="C15" s="20" t="s">
        <v>76</v>
      </c>
      <c r="D15" s="17">
        <v>50</v>
      </c>
      <c r="E15" s="17">
        <v>0</v>
      </c>
      <c r="F15" s="17">
        <v>0</v>
      </c>
      <c r="G15" s="17">
        <v>6.5</v>
      </c>
      <c r="H15" s="17">
        <v>26</v>
      </c>
      <c r="I15" s="17">
        <v>0</v>
      </c>
      <c r="J15" s="18"/>
      <c r="K15" s="18"/>
    </row>
    <row r="16" spans="2:11" ht="12.75" customHeight="1" x14ac:dyDescent="0.25">
      <c r="B16" s="20"/>
      <c r="C16" s="21" t="s">
        <v>25</v>
      </c>
      <c r="D16" s="19">
        <v>150</v>
      </c>
      <c r="E16" s="19">
        <v>0.5</v>
      </c>
      <c r="F16" s="19">
        <v>0</v>
      </c>
      <c r="G16" s="19">
        <v>16.5</v>
      </c>
      <c r="H16" s="19">
        <v>69</v>
      </c>
      <c r="I16" s="19">
        <v>2</v>
      </c>
      <c r="J16" s="18"/>
      <c r="K16" s="18"/>
    </row>
    <row r="17" spans="2:11" ht="12" customHeight="1" x14ac:dyDescent="0.25">
      <c r="B17" s="78" t="s">
        <v>30</v>
      </c>
      <c r="C17" s="78"/>
      <c r="D17" s="78"/>
      <c r="E17" s="78"/>
      <c r="F17" s="78"/>
      <c r="G17" s="78"/>
      <c r="H17" s="78"/>
      <c r="I17" s="78"/>
      <c r="J17" s="78"/>
      <c r="K17" s="78"/>
    </row>
    <row r="18" spans="2:11" ht="13.5" customHeight="1" x14ac:dyDescent="0.25">
      <c r="B18" s="17" t="s">
        <v>77</v>
      </c>
      <c r="C18" s="20" t="s">
        <v>78</v>
      </c>
      <c r="D18" s="17">
        <v>20</v>
      </c>
      <c r="E18" s="17">
        <v>0.4</v>
      </c>
      <c r="F18" s="17">
        <v>1</v>
      </c>
      <c r="G18" s="17">
        <v>2</v>
      </c>
      <c r="H18" s="17">
        <v>18.3</v>
      </c>
      <c r="I18" s="17">
        <v>1.2</v>
      </c>
      <c r="J18" s="22"/>
      <c r="K18" s="22"/>
    </row>
    <row r="19" spans="2:11" ht="27.75" customHeight="1" x14ac:dyDescent="0.25">
      <c r="B19" s="17" t="s">
        <v>79</v>
      </c>
      <c r="C19" s="20" t="s">
        <v>80</v>
      </c>
      <c r="D19" s="17" t="s">
        <v>35</v>
      </c>
      <c r="E19" s="17">
        <v>4</v>
      </c>
      <c r="F19" s="17">
        <v>4.0999999999999996</v>
      </c>
      <c r="G19" s="17">
        <v>11.3</v>
      </c>
      <c r="H19" s="17">
        <v>96.8</v>
      </c>
      <c r="I19" s="17">
        <v>3.6</v>
      </c>
      <c r="J19" s="18"/>
      <c r="K19" s="18"/>
    </row>
    <row r="20" spans="2:11" ht="15.75" customHeight="1" x14ac:dyDescent="0.25">
      <c r="B20" s="23">
        <v>285</v>
      </c>
      <c r="C20" s="24" t="s">
        <v>178</v>
      </c>
      <c r="D20" s="23">
        <v>50</v>
      </c>
      <c r="E20" s="23">
        <v>9.5</v>
      </c>
      <c r="F20" s="23">
        <v>9.1</v>
      </c>
      <c r="G20" s="23">
        <v>4.5999999999999996</v>
      </c>
      <c r="H20" s="23">
        <v>137.4</v>
      </c>
      <c r="I20" s="23">
        <v>0.2</v>
      </c>
      <c r="J20" s="18"/>
      <c r="K20" s="18"/>
    </row>
    <row r="21" spans="2:11" ht="15" customHeight="1" x14ac:dyDescent="0.25">
      <c r="B21" s="17">
        <v>4</v>
      </c>
      <c r="C21" s="20" t="s">
        <v>81</v>
      </c>
      <c r="D21" s="17">
        <v>15</v>
      </c>
      <c r="E21" s="17">
        <v>0.32</v>
      </c>
      <c r="F21" s="17">
        <v>1.26</v>
      </c>
      <c r="G21" s="17">
        <v>0.69</v>
      </c>
      <c r="H21" s="17">
        <v>16</v>
      </c>
      <c r="I21" s="17">
        <v>0.35</v>
      </c>
      <c r="J21" s="18"/>
      <c r="K21" s="18"/>
    </row>
    <row r="22" spans="2:11" ht="14.25" customHeight="1" x14ac:dyDescent="0.25">
      <c r="B22" s="17" t="s">
        <v>133</v>
      </c>
      <c r="C22" s="20" t="s">
        <v>142</v>
      </c>
      <c r="D22" s="17">
        <v>110</v>
      </c>
      <c r="E22" s="17">
        <v>5.3</v>
      </c>
      <c r="F22" s="17">
        <v>3.1</v>
      </c>
      <c r="G22" s="17">
        <v>34.200000000000003</v>
      </c>
      <c r="H22" s="17">
        <v>185.6</v>
      </c>
      <c r="I22" s="17">
        <v>0</v>
      </c>
      <c r="J22" s="18"/>
      <c r="K22" s="18"/>
    </row>
    <row r="23" spans="2:11" ht="18" customHeight="1" x14ac:dyDescent="0.25">
      <c r="B23" s="17">
        <v>388</v>
      </c>
      <c r="C23" s="20" t="s">
        <v>167</v>
      </c>
      <c r="D23" s="17">
        <v>150</v>
      </c>
      <c r="E23" s="17">
        <v>4.4999999999999998E-2</v>
      </c>
      <c r="F23" s="17">
        <v>0</v>
      </c>
      <c r="G23" s="17">
        <v>8.18</v>
      </c>
      <c r="H23" s="17">
        <v>51</v>
      </c>
      <c r="I23" s="17">
        <v>0.22500000000000001</v>
      </c>
      <c r="J23" s="18"/>
      <c r="K23" s="18"/>
    </row>
    <row r="24" spans="2:11" ht="15.75" customHeight="1" x14ac:dyDescent="0.25">
      <c r="B24" s="17" t="s">
        <v>43</v>
      </c>
      <c r="C24" s="20" t="s">
        <v>44</v>
      </c>
      <c r="D24" s="17">
        <v>20</v>
      </c>
      <c r="E24" s="17">
        <v>1.5</v>
      </c>
      <c r="F24" s="17">
        <v>0.1</v>
      </c>
      <c r="G24" s="17">
        <v>10</v>
      </c>
      <c r="H24" s="17">
        <v>47.4</v>
      </c>
      <c r="I24" s="17">
        <v>0</v>
      </c>
      <c r="J24" s="18"/>
      <c r="K24" s="18"/>
    </row>
    <row r="25" spans="2:11" ht="16.5" customHeight="1" x14ac:dyDescent="0.25">
      <c r="B25" s="17" t="s">
        <v>43</v>
      </c>
      <c r="C25" s="20" t="s">
        <v>46</v>
      </c>
      <c r="D25" s="17">
        <v>20</v>
      </c>
      <c r="E25" s="17">
        <v>1.24</v>
      </c>
      <c r="F25" s="17">
        <v>0.14000000000000001</v>
      </c>
      <c r="G25" s="17">
        <v>8.5399999999999991</v>
      </c>
      <c r="H25" s="17">
        <v>40.799999999999997</v>
      </c>
      <c r="I25" s="17">
        <v>0</v>
      </c>
      <c r="J25" s="18"/>
      <c r="K25" s="18"/>
    </row>
    <row r="26" spans="2:11" ht="15" customHeight="1" x14ac:dyDescent="0.25">
      <c r="B26" s="20"/>
      <c r="C26" s="21" t="s">
        <v>25</v>
      </c>
      <c r="D26" s="25">
        <v>541</v>
      </c>
      <c r="E26" s="25">
        <f>SUM(E18:E25)</f>
        <v>22.305</v>
      </c>
      <c r="F26" s="25">
        <f>SUM(F18:F25)</f>
        <v>18.8</v>
      </c>
      <c r="G26" s="25">
        <f>SUM(G18:G25)</f>
        <v>79.509999999999991</v>
      </c>
      <c r="H26" s="25">
        <f>SUM(H18:H25)</f>
        <v>593.29999999999995</v>
      </c>
      <c r="I26" s="25">
        <f>SUM(I18:I25)</f>
        <v>5.5749999999999993</v>
      </c>
      <c r="J26" s="18"/>
      <c r="K26" s="18"/>
    </row>
    <row r="27" spans="2:11" ht="12" customHeight="1" x14ac:dyDescent="0.25">
      <c r="B27" s="78" t="s">
        <v>47</v>
      </c>
      <c r="C27" s="78"/>
      <c r="D27" s="78"/>
      <c r="E27" s="78"/>
      <c r="F27" s="78"/>
      <c r="G27" s="78"/>
      <c r="H27" s="78"/>
      <c r="I27" s="78"/>
      <c r="J27" s="78"/>
      <c r="K27" s="78"/>
    </row>
    <row r="28" spans="2:11" ht="13.5" customHeight="1" x14ac:dyDescent="0.25">
      <c r="B28" s="17" t="s">
        <v>85</v>
      </c>
      <c r="C28" s="20" t="s">
        <v>86</v>
      </c>
      <c r="D28" s="17">
        <v>100</v>
      </c>
      <c r="E28" s="17">
        <v>1.87</v>
      </c>
      <c r="F28" s="17">
        <v>6.6</v>
      </c>
      <c r="G28" s="17">
        <v>10.34</v>
      </c>
      <c r="H28" s="17">
        <v>110.8</v>
      </c>
      <c r="I28" s="17">
        <v>8.6</v>
      </c>
      <c r="J28" s="18"/>
      <c r="K28" s="18"/>
    </row>
    <row r="29" spans="2:11" ht="14.25" customHeight="1" x14ac:dyDescent="0.25">
      <c r="B29" s="17" t="s">
        <v>50</v>
      </c>
      <c r="C29" s="20" t="s">
        <v>44</v>
      </c>
      <c r="D29" s="17">
        <v>15</v>
      </c>
      <c r="E29" s="17">
        <v>1.1499999999999999</v>
      </c>
      <c r="F29" s="17">
        <v>0.1</v>
      </c>
      <c r="G29" s="17">
        <v>7.55</v>
      </c>
      <c r="H29" s="17">
        <v>35.5</v>
      </c>
      <c r="I29" s="17">
        <v>0</v>
      </c>
      <c r="J29" s="18"/>
      <c r="K29" s="18"/>
    </row>
    <row r="30" spans="2:11" ht="13.5" customHeight="1" x14ac:dyDescent="0.25">
      <c r="B30" s="17" t="s">
        <v>87</v>
      </c>
      <c r="C30" s="20" t="s">
        <v>88</v>
      </c>
      <c r="D30" s="17">
        <v>150</v>
      </c>
      <c r="E30" s="17">
        <v>4.4000000000000004</v>
      </c>
      <c r="F30" s="17">
        <v>3.8</v>
      </c>
      <c r="G30" s="17">
        <v>6</v>
      </c>
      <c r="H30" s="17">
        <v>79.5</v>
      </c>
      <c r="I30" s="17">
        <v>1.05</v>
      </c>
      <c r="J30" s="18"/>
      <c r="K30" s="18"/>
    </row>
    <row r="31" spans="2:11" ht="15" customHeight="1" x14ac:dyDescent="0.25">
      <c r="B31" s="20"/>
      <c r="C31" s="21" t="s">
        <v>25</v>
      </c>
      <c r="D31" s="19">
        <v>265</v>
      </c>
      <c r="E31" s="19">
        <v>7.42</v>
      </c>
      <c r="F31" s="19">
        <v>10.5</v>
      </c>
      <c r="G31" s="19">
        <v>23.89</v>
      </c>
      <c r="H31" s="19">
        <v>225.8</v>
      </c>
      <c r="I31" s="19">
        <v>9.65</v>
      </c>
      <c r="J31" s="18"/>
      <c r="K31" s="18"/>
    </row>
    <row r="32" spans="2:11" ht="15" customHeight="1" x14ac:dyDescent="0.25">
      <c r="B32" s="38"/>
      <c r="C32" s="40"/>
      <c r="D32" s="37"/>
      <c r="E32" s="37"/>
      <c r="F32" s="37"/>
      <c r="G32" s="37"/>
      <c r="H32" s="37"/>
      <c r="I32" s="37"/>
      <c r="J32" s="41"/>
      <c r="K32" s="41"/>
    </row>
    <row r="33" spans="2:11" ht="17.25" customHeight="1" x14ac:dyDescent="0.25">
      <c r="B33" s="26"/>
      <c r="C33" s="21" t="s">
        <v>53</v>
      </c>
      <c r="D33" s="21"/>
      <c r="E33" s="25">
        <f>SUM(E12,E16,E26,E31)</f>
        <v>40.814999999999998</v>
      </c>
      <c r="F33" s="25">
        <f>SUM(F12,F16,F26,F31)</f>
        <v>39.18</v>
      </c>
      <c r="G33" s="25">
        <f>SUM(G12,G16,G26,G31)</f>
        <v>167.26999999999998</v>
      </c>
      <c r="H33" s="25">
        <f>SUM(H12,H16,H26,H31)</f>
        <v>1208.99</v>
      </c>
      <c r="I33" s="25">
        <f>SUM(I12,I16,I26,I31)</f>
        <v>18.375</v>
      </c>
      <c r="J33" s="25"/>
      <c r="K33" s="18"/>
    </row>
  </sheetData>
  <mergeCells count="8">
    <mergeCell ref="B17:K17"/>
    <mergeCell ref="B27:K27"/>
    <mergeCell ref="D4:D6"/>
    <mergeCell ref="E4:G5"/>
    <mergeCell ref="I4:K4"/>
    <mergeCell ref="I5:K5"/>
    <mergeCell ref="B7:K7"/>
    <mergeCell ref="B13:K13"/>
  </mergeCells>
  <pageMargins left="0" right="0" top="0" bottom="0" header="0.31496062992125984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abSelected="1" workbookViewId="0">
      <selection activeCell="I23" sqref="I23"/>
    </sheetView>
  </sheetViews>
  <sheetFormatPr defaultRowHeight="15" x14ac:dyDescent="0.25"/>
  <cols>
    <col min="3" max="3" width="44.5703125" customWidth="1"/>
    <col min="4" max="4" width="10" customWidth="1"/>
    <col min="5" max="5" width="7.140625" customWidth="1"/>
    <col min="8" max="8" width="11.140625" customWidth="1"/>
    <col min="9" max="9" width="11.42578125" customWidth="1"/>
    <col min="10" max="10" width="6" customWidth="1"/>
    <col min="11" max="11" width="6.140625" customWidth="1"/>
  </cols>
  <sheetData>
    <row r="1" spans="2:11" x14ac:dyDescent="0.25">
      <c r="B1" s="2" t="s">
        <v>63</v>
      </c>
    </row>
    <row r="2" spans="2:11" x14ac:dyDescent="0.25">
      <c r="B2" s="2" t="s">
        <v>64</v>
      </c>
    </row>
    <row r="3" spans="2:11" x14ac:dyDescent="0.25">
      <c r="B3" s="2" t="s">
        <v>89</v>
      </c>
    </row>
    <row r="4" spans="2:11" ht="15" customHeight="1" x14ac:dyDescent="0.25">
      <c r="B4" s="19" t="s">
        <v>90</v>
      </c>
      <c r="C4" s="19"/>
      <c r="D4" s="78" t="s">
        <v>5</v>
      </c>
      <c r="E4" s="78" t="s">
        <v>6</v>
      </c>
      <c r="F4" s="78"/>
      <c r="G4" s="78"/>
      <c r="H4" s="85" t="s">
        <v>171</v>
      </c>
      <c r="I4" s="78" t="s">
        <v>66</v>
      </c>
      <c r="J4" s="78"/>
      <c r="K4" s="78"/>
    </row>
    <row r="5" spans="2:11" ht="23.25" customHeight="1" x14ac:dyDescent="0.25">
      <c r="B5" s="19" t="s">
        <v>2</v>
      </c>
      <c r="C5" s="19" t="s">
        <v>4</v>
      </c>
      <c r="D5" s="78"/>
      <c r="E5" s="78"/>
      <c r="F5" s="78"/>
      <c r="G5" s="78"/>
      <c r="H5" s="86"/>
      <c r="I5" s="78" t="s">
        <v>67</v>
      </c>
      <c r="J5" s="78"/>
      <c r="K5" s="78"/>
    </row>
    <row r="6" spans="2:11" ht="18.75" customHeight="1" x14ac:dyDescent="0.25">
      <c r="B6" s="19" t="s">
        <v>3</v>
      </c>
      <c r="C6" s="29"/>
      <c r="D6" s="78"/>
      <c r="E6" s="19" t="s">
        <v>10</v>
      </c>
      <c r="F6" s="19" t="s">
        <v>11</v>
      </c>
      <c r="G6" s="19" t="s">
        <v>12</v>
      </c>
      <c r="H6" s="29"/>
      <c r="I6" s="19" t="s">
        <v>13</v>
      </c>
      <c r="J6" s="19" t="s">
        <v>91</v>
      </c>
      <c r="K6" s="19" t="s">
        <v>68</v>
      </c>
    </row>
    <row r="7" spans="2:11" x14ac:dyDescent="0.25">
      <c r="B7" s="78" t="s">
        <v>16</v>
      </c>
      <c r="C7" s="78"/>
      <c r="D7" s="78"/>
      <c r="E7" s="78"/>
      <c r="F7" s="78"/>
      <c r="G7" s="78"/>
      <c r="H7" s="78"/>
      <c r="I7" s="78"/>
      <c r="J7" s="78"/>
      <c r="K7" s="78"/>
    </row>
    <row r="8" spans="2:11" ht="28.5" customHeight="1" x14ac:dyDescent="0.25">
      <c r="B8" s="17" t="s">
        <v>69</v>
      </c>
      <c r="C8" s="20" t="s">
        <v>92</v>
      </c>
      <c r="D8" s="17" t="s">
        <v>56</v>
      </c>
      <c r="E8" s="17">
        <v>6.74</v>
      </c>
      <c r="F8" s="17">
        <v>7.27</v>
      </c>
      <c r="G8" s="17">
        <v>31.2</v>
      </c>
      <c r="H8" s="17">
        <v>217</v>
      </c>
      <c r="I8" s="17">
        <v>0.99</v>
      </c>
      <c r="J8" s="17"/>
      <c r="K8" s="17"/>
    </row>
    <row r="9" spans="2:11" ht="14.25" customHeight="1" x14ac:dyDescent="0.25">
      <c r="B9" s="17" t="s">
        <v>20</v>
      </c>
      <c r="C9" s="20" t="s">
        <v>57</v>
      </c>
      <c r="D9" s="17">
        <v>30</v>
      </c>
      <c r="E9" s="17">
        <v>2.2999999999999998</v>
      </c>
      <c r="F9" s="17">
        <v>0.9</v>
      </c>
      <c r="G9" s="17">
        <v>15.4</v>
      </c>
      <c r="H9" s="17">
        <v>78.599999999999994</v>
      </c>
      <c r="I9" s="17">
        <v>0</v>
      </c>
      <c r="J9" s="17"/>
      <c r="K9" s="17"/>
    </row>
    <row r="10" spans="2:11" ht="13.5" customHeight="1" x14ac:dyDescent="0.25">
      <c r="B10" s="17">
        <v>14</v>
      </c>
      <c r="C10" s="20" t="s">
        <v>72</v>
      </c>
      <c r="D10" s="17">
        <v>5</v>
      </c>
      <c r="E10" s="17">
        <v>1.1499999999999999</v>
      </c>
      <c r="F10" s="17">
        <v>1.48</v>
      </c>
      <c r="G10" s="17">
        <v>0</v>
      </c>
      <c r="H10" s="17">
        <v>18.09</v>
      </c>
      <c r="I10" s="17">
        <v>0</v>
      </c>
      <c r="J10" s="17"/>
      <c r="K10" s="17"/>
    </row>
    <row r="11" spans="2:11" ht="12" customHeight="1" x14ac:dyDescent="0.25">
      <c r="B11" s="17" t="s">
        <v>73</v>
      </c>
      <c r="C11" s="20" t="s">
        <v>74</v>
      </c>
      <c r="D11" s="17">
        <v>180</v>
      </c>
      <c r="E11" s="17">
        <v>3.3</v>
      </c>
      <c r="F11" s="17">
        <v>2.7</v>
      </c>
      <c r="G11" s="17">
        <v>17.2</v>
      </c>
      <c r="H11" s="17">
        <v>107</v>
      </c>
      <c r="I11" s="17">
        <v>0.5</v>
      </c>
      <c r="J11" s="17"/>
      <c r="K11" s="17"/>
    </row>
    <row r="12" spans="2:11" ht="16.5" customHeight="1" x14ac:dyDescent="0.25">
      <c r="B12" s="20"/>
      <c r="C12" s="21" t="s">
        <v>25</v>
      </c>
      <c r="D12" s="19">
        <v>420</v>
      </c>
      <c r="E12" s="19">
        <v>13.49</v>
      </c>
      <c r="F12" s="19">
        <v>12.35</v>
      </c>
      <c r="G12" s="19">
        <v>63.8</v>
      </c>
      <c r="H12" s="19">
        <v>420.69</v>
      </c>
      <c r="I12" s="19">
        <v>1.49</v>
      </c>
      <c r="J12" s="17"/>
      <c r="K12" s="17"/>
    </row>
    <row r="13" spans="2:11" ht="11.25" customHeight="1" x14ac:dyDescent="0.25">
      <c r="B13" s="78" t="s">
        <v>26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2:11" ht="13.5" customHeight="1" x14ac:dyDescent="0.25">
      <c r="B14" s="20" t="s">
        <v>58</v>
      </c>
      <c r="C14" s="20" t="s">
        <v>59</v>
      </c>
      <c r="D14" s="17">
        <v>50</v>
      </c>
      <c r="E14" s="17">
        <v>0</v>
      </c>
      <c r="F14" s="17">
        <v>0</v>
      </c>
      <c r="G14" s="17">
        <v>4.75</v>
      </c>
      <c r="H14" s="17">
        <v>20</v>
      </c>
      <c r="I14" s="17">
        <v>5</v>
      </c>
      <c r="J14" s="17"/>
      <c r="K14" s="17"/>
    </row>
    <row r="15" spans="2:11" ht="16.5" customHeight="1" x14ac:dyDescent="0.25">
      <c r="B15" s="17" t="s">
        <v>20</v>
      </c>
      <c r="C15" s="20" t="s">
        <v>93</v>
      </c>
      <c r="D15" s="17">
        <v>60</v>
      </c>
      <c r="E15" s="17">
        <v>0.2</v>
      </c>
      <c r="F15" s="17">
        <v>0.2</v>
      </c>
      <c r="G15" s="17">
        <v>5.9</v>
      </c>
      <c r="H15" s="17">
        <v>28</v>
      </c>
      <c r="I15" s="17">
        <v>6</v>
      </c>
      <c r="J15" s="17"/>
      <c r="K15" s="17"/>
    </row>
    <row r="16" spans="2:11" ht="17.25" customHeight="1" x14ac:dyDescent="0.25">
      <c r="B16" s="20"/>
      <c r="C16" s="21" t="s">
        <v>25</v>
      </c>
      <c r="D16" s="19">
        <v>110</v>
      </c>
      <c r="E16" s="19">
        <v>0.2</v>
      </c>
      <c r="F16" s="19">
        <v>0.2</v>
      </c>
      <c r="G16" s="19">
        <v>10.65</v>
      </c>
      <c r="H16" s="19">
        <v>48</v>
      </c>
      <c r="I16" s="19">
        <v>11</v>
      </c>
      <c r="J16" s="17"/>
      <c r="K16" s="17"/>
    </row>
    <row r="17" spans="2:11" ht="12" customHeight="1" x14ac:dyDescent="0.25">
      <c r="B17" s="78" t="s">
        <v>30</v>
      </c>
      <c r="C17" s="78"/>
      <c r="D17" s="78"/>
      <c r="E17" s="78"/>
      <c r="F17" s="78"/>
      <c r="G17" s="78"/>
      <c r="H17" s="78"/>
      <c r="I17" s="78"/>
      <c r="J17" s="78"/>
      <c r="K17" s="78"/>
    </row>
    <row r="18" spans="2:11" ht="14.25" customHeight="1" x14ac:dyDescent="0.25">
      <c r="B18" s="17" t="s">
        <v>43</v>
      </c>
      <c r="C18" s="20" t="s">
        <v>78</v>
      </c>
      <c r="D18" s="17">
        <v>30</v>
      </c>
      <c r="E18" s="17">
        <v>0.6</v>
      </c>
      <c r="F18" s="17">
        <v>1.4</v>
      </c>
      <c r="G18" s="17">
        <v>3</v>
      </c>
      <c r="H18" s="17">
        <v>26.5</v>
      </c>
      <c r="I18" s="17">
        <v>1.5</v>
      </c>
      <c r="J18" s="19"/>
      <c r="K18" s="19"/>
    </row>
    <row r="19" spans="2:11" ht="27.75" customHeight="1" x14ac:dyDescent="0.25">
      <c r="B19" s="17" t="s">
        <v>79</v>
      </c>
      <c r="C19" s="20" t="s">
        <v>80</v>
      </c>
      <c r="D19" s="17" t="s">
        <v>60</v>
      </c>
      <c r="E19" s="17">
        <v>5.3</v>
      </c>
      <c r="F19" s="17">
        <v>5.4</v>
      </c>
      <c r="G19" s="17">
        <v>15.06</v>
      </c>
      <c r="H19" s="17">
        <v>129.06</v>
      </c>
      <c r="I19" s="17">
        <v>3.5</v>
      </c>
      <c r="J19" s="17"/>
      <c r="K19" s="17"/>
    </row>
    <row r="20" spans="2:11" ht="19.5" customHeight="1" x14ac:dyDescent="0.25">
      <c r="B20" s="23">
        <v>285</v>
      </c>
      <c r="C20" s="24" t="s">
        <v>178</v>
      </c>
      <c r="D20" s="23">
        <v>70</v>
      </c>
      <c r="E20" s="23">
        <v>13.7</v>
      </c>
      <c r="F20" s="23">
        <v>13</v>
      </c>
      <c r="G20" s="23">
        <v>6.4</v>
      </c>
      <c r="H20" s="23">
        <v>197.1</v>
      </c>
      <c r="I20" s="23">
        <v>0.56000000000000005</v>
      </c>
      <c r="J20" s="17"/>
      <c r="K20" s="17"/>
    </row>
    <row r="21" spans="2:11" ht="14.25" customHeight="1" x14ac:dyDescent="0.25">
      <c r="B21" s="27">
        <v>4</v>
      </c>
      <c r="C21" s="28" t="s">
        <v>165</v>
      </c>
      <c r="D21" s="27">
        <v>30</v>
      </c>
      <c r="E21" s="23">
        <v>0.64</v>
      </c>
      <c r="F21" s="23">
        <v>2.52</v>
      </c>
      <c r="G21" s="23">
        <v>1.39</v>
      </c>
      <c r="H21" s="23">
        <v>33</v>
      </c>
      <c r="I21" s="23">
        <v>0.69</v>
      </c>
      <c r="J21" s="17"/>
      <c r="K21" s="17"/>
    </row>
    <row r="22" spans="2:11" ht="16.5" customHeight="1" x14ac:dyDescent="0.25">
      <c r="B22" s="17" t="s">
        <v>133</v>
      </c>
      <c r="C22" s="20" t="s">
        <v>142</v>
      </c>
      <c r="D22" s="17">
        <v>150</v>
      </c>
      <c r="E22" s="17">
        <v>7.5</v>
      </c>
      <c r="F22" s="17">
        <v>4.9000000000000004</v>
      </c>
      <c r="G22" s="17">
        <v>47.9</v>
      </c>
      <c r="H22" s="17">
        <v>265.8</v>
      </c>
      <c r="I22" s="17">
        <v>0</v>
      </c>
      <c r="J22" s="17"/>
      <c r="K22" s="17"/>
    </row>
    <row r="23" spans="2:11" ht="16.5" customHeight="1" x14ac:dyDescent="0.25">
      <c r="B23" s="17">
        <v>388</v>
      </c>
      <c r="C23" s="20" t="s">
        <v>167</v>
      </c>
      <c r="D23" s="17">
        <v>180</v>
      </c>
      <c r="E23" s="17">
        <v>0.06</v>
      </c>
      <c r="F23" s="17">
        <v>0</v>
      </c>
      <c r="G23" s="17">
        <v>9.82</v>
      </c>
      <c r="H23" s="17">
        <v>61.62</v>
      </c>
      <c r="I23" s="17">
        <v>0.27</v>
      </c>
      <c r="J23" s="17"/>
      <c r="K23" s="17"/>
    </row>
    <row r="24" spans="2:11" ht="15.75" customHeight="1" x14ac:dyDescent="0.25">
      <c r="B24" s="17" t="s">
        <v>43</v>
      </c>
      <c r="C24" s="20" t="s">
        <v>44</v>
      </c>
      <c r="D24" s="17">
        <v>30</v>
      </c>
      <c r="E24" s="17">
        <v>2.2999999999999998</v>
      </c>
      <c r="F24" s="17">
        <v>0.2</v>
      </c>
      <c r="G24" s="17">
        <v>15.1</v>
      </c>
      <c r="H24" s="17">
        <v>71</v>
      </c>
      <c r="I24" s="17">
        <v>0</v>
      </c>
      <c r="J24" s="17"/>
      <c r="K24" s="17"/>
    </row>
    <row r="25" spans="2:11" ht="15.75" customHeight="1" x14ac:dyDescent="0.25">
      <c r="B25" s="17" t="s">
        <v>43</v>
      </c>
      <c r="C25" s="20" t="s">
        <v>46</v>
      </c>
      <c r="D25" s="17">
        <v>30</v>
      </c>
      <c r="E25" s="17">
        <v>2</v>
      </c>
      <c r="F25" s="17">
        <v>0.2</v>
      </c>
      <c r="G25" s="17">
        <v>12.8</v>
      </c>
      <c r="H25" s="17">
        <v>61.2</v>
      </c>
      <c r="I25" s="17">
        <v>0</v>
      </c>
      <c r="J25" s="17"/>
      <c r="K25" s="17"/>
    </row>
    <row r="26" spans="2:11" ht="14.25" customHeight="1" x14ac:dyDescent="0.25">
      <c r="B26" s="20"/>
      <c r="C26" s="21" t="s">
        <v>25</v>
      </c>
      <c r="D26" s="19">
        <v>726</v>
      </c>
      <c r="E26" s="25">
        <f>SUM(E18:E25)</f>
        <v>32.099999999999994</v>
      </c>
      <c r="F26" s="25">
        <f>SUM(F18:F25)</f>
        <v>27.619999999999997</v>
      </c>
      <c r="G26" s="25">
        <f>SUM(G18:G25)</f>
        <v>111.46999999999998</v>
      </c>
      <c r="H26" s="25">
        <f>SUM(H18:H25)</f>
        <v>845.28000000000009</v>
      </c>
      <c r="I26" s="25">
        <f>SUM(I18:I25)</f>
        <v>6.52</v>
      </c>
      <c r="J26" s="17"/>
      <c r="K26" s="17"/>
    </row>
    <row r="27" spans="2:11" ht="15.75" customHeight="1" x14ac:dyDescent="0.25">
      <c r="B27" s="78" t="s">
        <v>47</v>
      </c>
      <c r="C27" s="78"/>
      <c r="D27" s="78"/>
      <c r="E27" s="78"/>
      <c r="F27" s="78"/>
      <c r="G27" s="78"/>
      <c r="H27" s="78"/>
      <c r="I27" s="78"/>
      <c r="J27" s="78"/>
      <c r="K27" s="78"/>
    </row>
    <row r="28" spans="2:11" ht="15" customHeight="1" x14ac:dyDescent="0.25">
      <c r="B28" s="17" t="s">
        <v>85</v>
      </c>
      <c r="C28" s="20" t="s">
        <v>86</v>
      </c>
      <c r="D28" s="17">
        <v>150</v>
      </c>
      <c r="E28" s="17">
        <v>2.8</v>
      </c>
      <c r="F28" s="17">
        <v>9.9</v>
      </c>
      <c r="G28" s="17">
        <v>15.5</v>
      </c>
      <c r="H28" s="17">
        <v>166.2</v>
      </c>
      <c r="I28" s="17">
        <v>12.9</v>
      </c>
      <c r="J28" s="17"/>
      <c r="K28" s="17"/>
    </row>
    <row r="29" spans="2:11" ht="16.5" customHeight="1" x14ac:dyDescent="0.25">
      <c r="B29" s="17" t="s">
        <v>50</v>
      </c>
      <c r="C29" s="20" t="s">
        <v>44</v>
      </c>
      <c r="D29" s="17">
        <v>15</v>
      </c>
      <c r="E29" s="17">
        <v>1.1499999999999999</v>
      </c>
      <c r="F29" s="17">
        <v>0.1</v>
      </c>
      <c r="G29" s="17">
        <v>7.55</v>
      </c>
      <c r="H29" s="17">
        <v>35.5</v>
      </c>
      <c r="I29" s="17">
        <v>0</v>
      </c>
      <c r="J29" s="17"/>
      <c r="K29" s="17"/>
    </row>
    <row r="30" spans="2:11" ht="15.75" customHeight="1" x14ac:dyDescent="0.25">
      <c r="B30" s="17" t="s">
        <v>87</v>
      </c>
      <c r="C30" s="20" t="s">
        <v>88</v>
      </c>
      <c r="D30" s="17">
        <v>180</v>
      </c>
      <c r="E30" s="17">
        <v>5.4</v>
      </c>
      <c r="F30" s="17">
        <v>4.7</v>
      </c>
      <c r="G30" s="17">
        <v>7.4</v>
      </c>
      <c r="H30" s="17">
        <v>98.6</v>
      </c>
      <c r="I30" s="17">
        <v>1.3</v>
      </c>
      <c r="J30" s="17"/>
      <c r="K30" s="17"/>
    </row>
    <row r="31" spans="2:11" ht="18" customHeight="1" x14ac:dyDescent="0.25">
      <c r="B31" s="20"/>
      <c r="C31" s="21" t="s">
        <v>25</v>
      </c>
      <c r="D31" s="19">
        <v>345</v>
      </c>
      <c r="E31" s="19">
        <v>9.35</v>
      </c>
      <c r="F31" s="19">
        <v>14.7</v>
      </c>
      <c r="G31" s="19">
        <v>30.45</v>
      </c>
      <c r="H31" s="19">
        <v>300.3</v>
      </c>
      <c r="I31" s="19">
        <v>14.2</v>
      </c>
      <c r="J31" s="17"/>
      <c r="K31" s="17"/>
    </row>
    <row r="32" spans="2:11" ht="13.5" customHeight="1" x14ac:dyDescent="0.25">
      <c r="B32" s="38"/>
      <c r="C32" s="40"/>
      <c r="D32" s="37"/>
      <c r="E32" s="37"/>
      <c r="F32" s="37"/>
      <c r="G32" s="37"/>
      <c r="H32" s="37"/>
      <c r="I32" s="37"/>
      <c r="J32" s="39"/>
      <c r="K32" s="39"/>
    </row>
    <row r="33" spans="2:11" x14ac:dyDescent="0.25">
      <c r="B33" s="20"/>
      <c r="C33" s="21" t="s">
        <v>53</v>
      </c>
      <c r="D33" s="17"/>
      <c r="E33" s="25">
        <f>SUM(E12,E16,E26,E31)</f>
        <v>55.139999999999993</v>
      </c>
      <c r="F33" s="25">
        <f>SUM(F12,F16,F26,F31)</f>
        <v>54.86999999999999</v>
      </c>
      <c r="G33" s="25">
        <f>SUM(G12,G16,G26,G31)</f>
        <v>216.36999999999998</v>
      </c>
      <c r="H33" s="25">
        <f>SUM(H12,H16,H26,H31)</f>
        <v>1614.27</v>
      </c>
      <c r="I33" s="25">
        <f>SUM(I12,I16,I26,I31)</f>
        <v>33.209999999999994</v>
      </c>
      <c r="J33" s="17"/>
      <c r="K33" s="17"/>
    </row>
    <row r="35" spans="2:11" ht="18" customHeight="1" x14ac:dyDescent="0.25"/>
    <row r="36" spans="2:11" ht="22.5" customHeight="1" x14ac:dyDescent="0.25"/>
  </sheetData>
  <mergeCells count="9">
    <mergeCell ref="B17:K17"/>
    <mergeCell ref="B27:K27"/>
    <mergeCell ref="D4:D6"/>
    <mergeCell ref="E4:G5"/>
    <mergeCell ref="I4:K4"/>
    <mergeCell ref="I5:K5"/>
    <mergeCell ref="B7:K7"/>
    <mergeCell ref="B13:K13"/>
    <mergeCell ref="H4:H5"/>
  </mergeCells>
  <pageMargins left="0" right="0" top="0" bottom="0" header="0.31496062992125984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85" zoomScaleNormal="85" workbookViewId="0">
      <selection activeCell="E17" sqref="E17:F17"/>
    </sheetView>
  </sheetViews>
  <sheetFormatPr defaultRowHeight="15" x14ac:dyDescent="0.25"/>
  <cols>
    <col min="3" max="3" width="41.7109375" customWidth="1"/>
    <col min="4" max="4" width="7.5703125" hidden="1" customWidth="1"/>
    <col min="5" max="5" width="10.28515625" customWidth="1"/>
    <col min="6" max="6" width="0.140625" customWidth="1"/>
    <col min="7" max="7" width="7.7109375" customWidth="1"/>
    <col min="10" max="10" width="15.28515625" customWidth="1"/>
    <col min="11" max="11" width="10.140625" customWidth="1"/>
    <col min="12" max="12" width="6.7109375" customWidth="1"/>
    <col min="13" max="13" width="7" customWidth="1"/>
  </cols>
  <sheetData>
    <row r="1" spans="1:13" ht="15.75" x14ac:dyDescent="0.25">
      <c r="A1" s="53"/>
      <c r="B1" s="52" t="s">
        <v>182</v>
      </c>
      <c r="C1" s="53"/>
    </row>
    <row r="2" spans="1:13" ht="15.75" x14ac:dyDescent="0.25">
      <c r="A2" s="53"/>
      <c r="B2" s="52" t="s">
        <v>183</v>
      </c>
      <c r="C2" s="53"/>
    </row>
    <row r="3" spans="1:13" ht="15.75" x14ac:dyDescent="0.25">
      <c r="A3" s="53"/>
      <c r="B3" s="52" t="s">
        <v>184</v>
      </c>
      <c r="C3" s="53"/>
    </row>
    <row r="4" spans="1:13" ht="15.75" x14ac:dyDescent="0.25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30" customHeight="1" x14ac:dyDescent="0.25">
      <c r="B5" s="54" t="s">
        <v>90</v>
      </c>
      <c r="C5" s="89"/>
      <c r="D5" s="89"/>
      <c r="E5" s="89" t="s">
        <v>5</v>
      </c>
      <c r="F5" s="89"/>
      <c r="G5" s="89" t="s">
        <v>54</v>
      </c>
      <c r="H5" s="89"/>
      <c r="I5" s="89"/>
      <c r="J5" s="54" t="s">
        <v>94</v>
      </c>
      <c r="K5" s="89" t="s">
        <v>66</v>
      </c>
      <c r="L5" s="89"/>
      <c r="M5" s="89"/>
    </row>
    <row r="6" spans="1:13" ht="15.75" customHeight="1" x14ac:dyDescent="0.25">
      <c r="B6" s="54" t="s">
        <v>2</v>
      </c>
      <c r="C6" s="89" t="s">
        <v>4</v>
      </c>
      <c r="D6" s="89"/>
      <c r="E6" s="89"/>
      <c r="F6" s="89"/>
      <c r="G6" s="89" t="s">
        <v>55</v>
      </c>
      <c r="H6" s="89"/>
      <c r="I6" s="89"/>
      <c r="J6" s="54" t="s">
        <v>8</v>
      </c>
      <c r="K6" s="89" t="s">
        <v>95</v>
      </c>
      <c r="L6" s="89"/>
      <c r="M6" s="89"/>
    </row>
    <row r="7" spans="1:13" ht="15.75" x14ac:dyDescent="0.25">
      <c r="B7" s="54" t="s">
        <v>3</v>
      </c>
      <c r="C7" s="90"/>
      <c r="D7" s="90"/>
      <c r="E7" s="89"/>
      <c r="F7" s="89"/>
      <c r="G7" s="54" t="s">
        <v>10</v>
      </c>
      <c r="H7" s="54" t="s">
        <v>11</v>
      </c>
      <c r="I7" s="54" t="s">
        <v>12</v>
      </c>
      <c r="J7" s="55"/>
      <c r="K7" s="54" t="s">
        <v>13</v>
      </c>
      <c r="L7" s="54" t="s">
        <v>91</v>
      </c>
      <c r="M7" s="54" t="s">
        <v>68</v>
      </c>
    </row>
    <row r="8" spans="1:13" ht="15.75" x14ac:dyDescent="0.25">
      <c r="B8" s="89" t="s">
        <v>16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15.75" x14ac:dyDescent="0.25">
      <c r="B9" s="56" t="s">
        <v>96</v>
      </c>
      <c r="C9" s="87" t="s">
        <v>97</v>
      </c>
      <c r="D9" s="87"/>
      <c r="E9" s="88" t="s">
        <v>19</v>
      </c>
      <c r="F9" s="88"/>
      <c r="G9" s="56">
        <v>4.8</v>
      </c>
      <c r="H9" s="56">
        <v>7.3</v>
      </c>
      <c r="I9" s="56">
        <v>23.5</v>
      </c>
      <c r="J9" s="56">
        <v>180</v>
      </c>
      <c r="K9" s="56">
        <v>0.2</v>
      </c>
      <c r="L9" s="56"/>
      <c r="M9" s="56"/>
    </row>
    <row r="10" spans="1:13" ht="15.75" x14ac:dyDescent="0.25">
      <c r="B10" s="56" t="s">
        <v>20</v>
      </c>
      <c r="C10" s="87" t="s">
        <v>21</v>
      </c>
      <c r="D10" s="87"/>
      <c r="E10" s="88">
        <v>20</v>
      </c>
      <c r="F10" s="88"/>
      <c r="G10" s="56">
        <v>1.54</v>
      </c>
      <c r="H10" s="56">
        <v>0.6</v>
      </c>
      <c r="I10" s="56">
        <v>10.27</v>
      </c>
      <c r="J10" s="56">
        <v>52.4</v>
      </c>
      <c r="K10" s="56">
        <v>0</v>
      </c>
      <c r="L10" s="56"/>
      <c r="M10" s="56"/>
    </row>
    <row r="11" spans="1:13" ht="16.5" customHeight="1" x14ac:dyDescent="0.25">
      <c r="B11" s="56">
        <v>13</v>
      </c>
      <c r="C11" s="87" t="s">
        <v>22</v>
      </c>
      <c r="D11" s="87"/>
      <c r="E11" s="88">
        <v>5</v>
      </c>
      <c r="F11" s="88"/>
      <c r="G11" s="56">
        <v>0</v>
      </c>
      <c r="H11" s="56">
        <v>4.0999999999999996</v>
      </c>
      <c r="I11" s="56">
        <v>0</v>
      </c>
      <c r="J11" s="56">
        <v>37.4</v>
      </c>
      <c r="K11" s="56">
        <v>0</v>
      </c>
      <c r="L11" s="56"/>
      <c r="M11" s="56"/>
    </row>
    <row r="12" spans="1:13" ht="15.75" customHeight="1" x14ac:dyDescent="0.25">
      <c r="B12" s="56" t="s">
        <v>98</v>
      </c>
      <c r="C12" s="87" t="s">
        <v>99</v>
      </c>
      <c r="D12" s="87"/>
      <c r="E12" s="88" t="s">
        <v>19</v>
      </c>
      <c r="F12" s="88"/>
      <c r="G12" s="56">
        <v>0.13</v>
      </c>
      <c r="H12" s="56">
        <v>0</v>
      </c>
      <c r="I12" s="56">
        <v>12</v>
      </c>
      <c r="J12" s="56">
        <v>48</v>
      </c>
      <c r="K12" s="56">
        <v>1.65</v>
      </c>
      <c r="L12" s="56"/>
      <c r="M12" s="56"/>
    </row>
    <row r="13" spans="1:13" ht="15.75" x14ac:dyDescent="0.25">
      <c r="B13" s="57"/>
      <c r="C13" s="91" t="s">
        <v>25</v>
      </c>
      <c r="D13" s="91"/>
      <c r="E13" s="89">
        <v>331</v>
      </c>
      <c r="F13" s="89"/>
      <c r="G13" s="54">
        <v>6.47</v>
      </c>
      <c r="H13" s="54">
        <v>12</v>
      </c>
      <c r="I13" s="54">
        <v>45.77</v>
      </c>
      <c r="J13" s="54">
        <v>317.8</v>
      </c>
      <c r="K13" s="54">
        <v>1.85</v>
      </c>
      <c r="L13" s="56"/>
      <c r="M13" s="56"/>
    </row>
    <row r="14" spans="1:13" ht="15.75" x14ac:dyDescent="0.25">
      <c r="B14" s="89" t="s">
        <v>125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ht="16.5" customHeight="1" x14ac:dyDescent="0.25">
      <c r="B15" s="56" t="s">
        <v>168</v>
      </c>
      <c r="C15" s="87" t="s">
        <v>170</v>
      </c>
      <c r="D15" s="87"/>
      <c r="E15" s="88">
        <v>100</v>
      </c>
      <c r="F15" s="88"/>
      <c r="G15" s="58">
        <v>0.03</v>
      </c>
      <c r="H15" s="58">
        <v>0</v>
      </c>
      <c r="I15" s="58">
        <v>5.45</v>
      </c>
      <c r="J15" s="58">
        <v>34</v>
      </c>
      <c r="K15" s="58">
        <v>1.4999999999999999E-2</v>
      </c>
      <c r="L15" s="56"/>
      <c r="M15" s="56"/>
    </row>
    <row r="16" spans="1:13" ht="15.75" x14ac:dyDescent="0.25">
      <c r="B16" s="56" t="s">
        <v>20</v>
      </c>
      <c r="C16" s="87" t="s">
        <v>29</v>
      </c>
      <c r="D16" s="87"/>
      <c r="E16" s="88">
        <v>50</v>
      </c>
      <c r="F16" s="88"/>
      <c r="G16" s="56">
        <v>0</v>
      </c>
      <c r="H16" s="56">
        <v>0</v>
      </c>
      <c r="I16" s="56">
        <v>6.5</v>
      </c>
      <c r="J16" s="56">
        <v>26</v>
      </c>
      <c r="K16" s="56">
        <v>0</v>
      </c>
      <c r="L16" s="56"/>
      <c r="M16" s="56"/>
    </row>
    <row r="17" spans="2:13" ht="15.75" x14ac:dyDescent="0.25">
      <c r="B17" s="56"/>
      <c r="C17" s="91" t="s">
        <v>25</v>
      </c>
      <c r="D17" s="91"/>
      <c r="E17" s="89">
        <v>150</v>
      </c>
      <c r="F17" s="89"/>
      <c r="G17" s="59">
        <f>SUM(G15:G16)</f>
        <v>0.03</v>
      </c>
      <c r="H17" s="59">
        <f>SUM(H15:H16)</f>
        <v>0</v>
      </c>
      <c r="I17" s="59">
        <f>SUM(I15:I16)</f>
        <v>11.95</v>
      </c>
      <c r="J17" s="59">
        <f>SUM(J15:J16)</f>
        <v>60</v>
      </c>
      <c r="K17" s="59">
        <f>SUM(K15:K16)</f>
        <v>1.4999999999999999E-2</v>
      </c>
      <c r="L17" s="56"/>
      <c r="M17" s="56"/>
    </row>
    <row r="18" spans="2:13" ht="15.75" x14ac:dyDescent="0.25">
      <c r="B18" s="89" t="s">
        <v>30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2:13" ht="32.25" customHeight="1" x14ac:dyDescent="0.25">
      <c r="B19" s="56" t="s">
        <v>100</v>
      </c>
      <c r="C19" s="87" t="s">
        <v>101</v>
      </c>
      <c r="D19" s="87"/>
      <c r="E19" s="88" t="s">
        <v>102</v>
      </c>
      <c r="F19" s="88"/>
      <c r="G19" s="56">
        <v>2.9</v>
      </c>
      <c r="H19" s="56">
        <v>3.93</v>
      </c>
      <c r="I19" s="56">
        <v>5.78</v>
      </c>
      <c r="J19" s="56">
        <v>70</v>
      </c>
      <c r="K19" s="56">
        <v>11</v>
      </c>
      <c r="L19" s="56"/>
      <c r="M19" s="56"/>
    </row>
    <row r="20" spans="2:13" ht="16.5" customHeight="1" x14ac:dyDescent="0.25">
      <c r="B20" s="56" t="s">
        <v>103</v>
      </c>
      <c r="C20" s="87" t="s">
        <v>104</v>
      </c>
      <c r="D20" s="87"/>
      <c r="E20" s="88">
        <v>60</v>
      </c>
      <c r="F20" s="88"/>
      <c r="G20" s="56">
        <v>9.94</v>
      </c>
      <c r="H20" s="56">
        <v>15.4</v>
      </c>
      <c r="I20" s="56">
        <v>5</v>
      </c>
      <c r="J20" s="56">
        <v>190.7</v>
      </c>
      <c r="K20" s="56">
        <v>0.5</v>
      </c>
      <c r="L20" s="56"/>
      <c r="M20" s="56"/>
    </row>
    <row r="21" spans="2:13" ht="18" customHeight="1" x14ac:dyDescent="0.25">
      <c r="B21" s="56">
        <v>368</v>
      </c>
      <c r="C21" s="57" t="s">
        <v>172</v>
      </c>
      <c r="D21" s="57"/>
      <c r="E21" s="56">
        <v>15</v>
      </c>
      <c r="F21" s="56"/>
      <c r="G21" s="56">
        <v>0.6</v>
      </c>
      <c r="H21" s="56">
        <v>2.17</v>
      </c>
      <c r="I21" s="56">
        <v>8.8000000000000007</v>
      </c>
      <c r="J21" s="56">
        <v>29.17</v>
      </c>
      <c r="K21" s="56">
        <v>0</v>
      </c>
      <c r="L21" s="56"/>
      <c r="M21" s="56"/>
    </row>
    <row r="22" spans="2:13" ht="18" customHeight="1" x14ac:dyDescent="0.25">
      <c r="B22" s="56" t="s">
        <v>105</v>
      </c>
      <c r="C22" s="87" t="s">
        <v>106</v>
      </c>
      <c r="D22" s="87"/>
      <c r="E22" s="88" t="s">
        <v>169</v>
      </c>
      <c r="F22" s="88"/>
      <c r="G22" s="56">
        <v>2.29</v>
      </c>
      <c r="H22" s="56">
        <v>7.15</v>
      </c>
      <c r="I22" s="56">
        <v>15.06</v>
      </c>
      <c r="J22" s="56">
        <v>134</v>
      </c>
      <c r="K22" s="56">
        <v>13.31</v>
      </c>
      <c r="L22" s="56"/>
      <c r="M22" s="56"/>
    </row>
    <row r="23" spans="2:13" ht="15.75" x14ac:dyDescent="0.25">
      <c r="B23" s="56">
        <v>375</v>
      </c>
      <c r="C23" s="87" t="s">
        <v>189</v>
      </c>
      <c r="D23" s="87"/>
      <c r="E23" s="88">
        <v>150</v>
      </c>
      <c r="F23" s="88"/>
      <c r="G23" s="56">
        <v>0.3</v>
      </c>
      <c r="H23" s="56">
        <v>0</v>
      </c>
      <c r="I23" s="56">
        <v>18</v>
      </c>
      <c r="J23" s="56">
        <v>79.05</v>
      </c>
      <c r="K23" s="56">
        <v>0</v>
      </c>
      <c r="L23" s="56"/>
      <c r="M23" s="56"/>
    </row>
    <row r="24" spans="2:13" ht="15.75" x14ac:dyDescent="0.25">
      <c r="B24" s="56" t="s">
        <v>43</v>
      </c>
      <c r="C24" s="87" t="s">
        <v>44</v>
      </c>
      <c r="D24" s="87"/>
      <c r="E24" s="88">
        <v>20</v>
      </c>
      <c r="F24" s="88"/>
      <c r="G24" s="56">
        <v>1.5</v>
      </c>
      <c r="H24" s="56">
        <v>0.1</v>
      </c>
      <c r="I24" s="56">
        <v>10</v>
      </c>
      <c r="J24" s="56">
        <v>47.4</v>
      </c>
      <c r="K24" s="56">
        <v>0</v>
      </c>
      <c r="L24" s="56"/>
      <c r="M24" s="56"/>
    </row>
    <row r="25" spans="2:13" ht="15.75" x14ac:dyDescent="0.25">
      <c r="B25" s="56" t="s">
        <v>43</v>
      </c>
      <c r="C25" s="87" t="s">
        <v>46</v>
      </c>
      <c r="D25" s="87"/>
      <c r="E25" s="88">
        <v>20</v>
      </c>
      <c r="F25" s="88"/>
      <c r="G25" s="56">
        <v>1.24</v>
      </c>
      <c r="H25" s="56">
        <v>0.14000000000000001</v>
      </c>
      <c r="I25" s="56">
        <v>8.5399999999999991</v>
      </c>
      <c r="J25" s="56">
        <v>40.799999999999997</v>
      </c>
      <c r="K25" s="56">
        <v>0</v>
      </c>
      <c r="L25" s="56"/>
      <c r="M25" s="56"/>
    </row>
    <row r="26" spans="2:13" ht="15.75" customHeight="1" x14ac:dyDescent="0.25">
      <c r="B26" s="57"/>
      <c r="C26" s="91" t="s">
        <v>25</v>
      </c>
      <c r="D26" s="91"/>
      <c r="E26" s="89">
        <v>526</v>
      </c>
      <c r="F26" s="89"/>
      <c r="G26" s="59">
        <f>SUM(G19:G25)</f>
        <v>18.77</v>
      </c>
      <c r="H26" s="59">
        <f>SUM(H19:H25)</f>
        <v>28.89</v>
      </c>
      <c r="I26" s="59">
        <f>SUM(I19:I25)</f>
        <v>71.180000000000007</v>
      </c>
      <c r="J26" s="59">
        <f>SUM(J19:J25)</f>
        <v>591.12</v>
      </c>
      <c r="K26" s="59">
        <f>SUM(K19:K25)</f>
        <v>24.810000000000002</v>
      </c>
      <c r="L26" s="56"/>
      <c r="M26" s="56"/>
    </row>
    <row r="27" spans="2:13" ht="15.75" x14ac:dyDescent="0.25">
      <c r="B27" s="89" t="s">
        <v>136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2:13" ht="17.25" customHeight="1" x14ac:dyDescent="0.25">
      <c r="B28" s="60" t="s">
        <v>108</v>
      </c>
      <c r="C28" s="61" t="s">
        <v>109</v>
      </c>
      <c r="D28" s="92" t="s">
        <v>110</v>
      </c>
      <c r="E28" s="92"/>
      <c r="F28" s="92">
        <v>8.4</v>
      </c>
      <c r="G28" s="92"/>
      <c r="H28" s="60">
        <v>14</v>
      </c>
      <c r="I28" s="60">
        <v>2</v>
      </c>
      <c r="J28" s="60">
        <v>166.7</v>
      </c>
      <c r="K28" s="60">
        <v>0.1</v>
      </c>
      <c r="L28" s="54"/>
      <c r="M28" s="54"/>
    </row>
    <row r="29" spans="2:13" ht="18" customHeight="1" x14ac:dyDescent="0.25">
      <c r="B29" s="62">
        <v>10</v>
      </c>
      <c r="C29" s="57" t="s">
        <v>111</v>
      </c>
      <c r="D29" s="88">
        <v>15</v>
      </c>
      <c r="E29" s="88"/>
      <c r="F29" s="88">
        <v>0.6</v>
      </c>
      <c r="G29" s="88"/>
      <c r="H29" s="56">
        <v>0.45</v>
      </c>
      <c r="I29" s="56">
        <v>1.29</v>
      </c>
      <c r="J29" s="56">
        <v>12</v>
      </c>
      <c r="K29" s="56">
        <v>0.3</v>
      </c>
      <c r="L29" s="56"/>
      <c r="M29" s="56"/>
    </row>
    <row r="30" spans="2:13" ht="17.25" customHeight="1" x14ac:dyDescent="0.25">
      <c r="B30" s="56" t="s">
        <v>50</v>
      </c>
      <c r="C30" s="57" t="s">
        <v>44</v>
      </c>
      <c r="D30" s="88">
        <v>15</v>
      </c>
      <c r="E30" s="88"/>
      <c r="F30" s="88">
        <v>1.1499999999999999</v>
      </c>
      <c r="G30" s="88"/>
      <c r="H30" s="56">
        <v>0.1</v>
      </c>
      <c r="I30" s="56">
        <v>7.55</v>
      </c>
      <c r="J30" s="56">
        <v>35.5</v>
      </c>
      <c r="K30" s="56">
        <v>0</v>
      </c>
      <c r="L30" s="56"/>
      <c r="M30" s="56"/>
    </row>
    <row r="31" spans="2:13" ht="15.75" customHeight="1" x14ac:dyDescent="0.25">
      <c r="B31" s="56" t="s">
        <v>84</v>
      </c>
      <c r="C31" s="57" t="s">
        <v>112</v>
      </c>
      <c r="D31" s="88">
        <v>150</v>
      </c>
      <c r="E31" s="88"/>
      <c r="F31" s="88">
        <v>0.09</v>
      </c>
      <c r="G31" s="88"/>
      <c r="H31" s="56">
        <v>0.09</v>
      </c>
      <c r="I31" s="56">
        <v>18.59</v>
      </c>
      <c r="J31" s="56">
        <v>75.92</v>
      </c>
      <c r="K31" s="56">
        <v>9.42</v>
      </c>
      <c r="L31" s="56"/>
      <c r="M31" s="56"/>
    </row>
    <row r="32" spans="2:13" ht="18" customHeight="1" x14ac:dyDescent="0.25">
      <c r="B32" s="57"/>
      <c r="C32" s="63" t="s">
        <v>25</v>
      </c>
      <c r="D32" s="89">
        <v>260</v>
      </c>
      <c r="E32" s="89"/>
      <c r="F32" s="89">
        <f>SUM(F28:G31)</f>
        <v>10.24</v>
      </c>
      <c r="G32" s="89"/>
      <c r="H32" s="54">
        <f>SUM(H28:H31)</f>
        <v>14.639999999999999</v>
      </c>
      <c r="I32" s="54">
        <f>SUM(I28:I31)</f>
        <v>29.43</v>
      </c>
      <c r="J32" s="54">
        <f>SUM(J28:J31)</f>
        <v>290.12</v>
      </c>
      <c r="K32" s="54">
        <f>SUM(K28:K31)</f>
        <v>9.82</v>
      </c>
      <c r="L32" s="56"/>
      <c r="M32" s="56"/>
    </row>
    <row r="33" spans="2:13" ht="15.75" x14ac:dyDescent="0.25">
      <c r="B33" s="57"/>
      <c r="C33" s="57"/>
      <c r="D33" s="88"/>
      <c r="E33" s="88"/>
      <c r="F33" s="88"/>
      <c r="G33" s="88"/>
      <c r="H33" s="56"/>
      <c r="I33" s="56"/>
      <c r="J33" s="54"/>
      <c r="K33" s="56"/>
      <c r="L33" s="56"/>
      <c r="M33" s="56"/>
    </row>
    <row r="34" spans="2:13" ht="15.75" x14ac:dyDescent="0.25">
      <c r="B34" s="63"/>
      <c r="C34" s="63" t="s">
        <v>53</v>
      </c>
      <c r="D34" s="89"/>
      <c r="E34" s="89"/>
      <c r="F34" s="94">
        <f>SUM(G13,G17,G26,F32)</f>
        <v>35.51</v>
      </c>
      <c r="G34" s="94"/>
      <c r="H34" s="59">
        <f>SUM(H13,H17,H26,H32)</f>
        <v>55.53</v>
      </c>
      <c r="I34" s="59">
        <f>SUM(I13,I17,I26,I32)</f>
        <v>158.33000000000001</v>
      </c>
      <c r="J34" s="59">
        <f>SUM(J13,J17,J26,J32)</f>
        <v>1259.04</v>
      </c>
      <c r="K34" s="59">
        <f>SUM(K13,K17,K26,K32)</f>
        <v>36.495000000000005</v>
      </c>
      <c r="L34" s="54"/>
      <c r="M34" s="56"/>
    </row>
    <row r="35" spans="2:13" ht="17.25" customHeight="1" x14ac:dyDescent="0.25"/>
    <row r="36" spans="2:13" ht="15.75" customHeight="1" x14ac:dyDescent="0.25"/>
    <row r="37" spans="2:13" ht="18" customHeight="1" x14ac:dyDescent="0.25"/>
    <row r="38" spans="2:13" ht="21" customHeight="1" x14ac:dyDescent="0.25"/>
  </sheetData>
  <mergeCells count="56"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8:E28"/>
    <mergeCell ref="F28:G28"/>
    <mergeCell ref="C23:D23"/>
    <mergeCell ref="E23:F23"/>
    <mergeCell ref="C24:D24"/>
    <mergeCell ref="E24:F24"/>
    <mergeCell ref="C25:D25"/>
    <mergeCell ref="E25:F25"/>
    <mergeCell ref="C26:D26"/>
    <mergeCell ref="E26:F26"/>
    <mergeCell ref="B27:M27"/>
    <mergeCell ref="C22:D22"/>
    <mergeCell ref="E22:F22"/>
    <mergeCell ref="B14:M14"/>
    <mergeCell ref="C15:D15"/>
    <mergeCell ref="E15:F15"/>
    <mergeCell ref="C16:D16"/>
    <mergeCell ref="E16:F16"/>
    <mergeCell ref="C17:D17"/>
    <mergeCell ref="E17:F17"/>
    <mergeCell ref="B18:M18"/>
    <mergeCell ref="C19:D19"/>
    <mergeCell ref="E19:F19"/>
    <mergeCell ref="C20:D20"/>
    <mergeCell ref="E20:F20"/>
    <mergeCell ref="C11:D11"/>
    <mergeCell ref="E11:F11"/>
    <mergeCell ref="C12:D12"/>
    <mergeCell ref="E12:F12"/>
    <mergeCell ref="C13:D13"/>
    <mergeCell ref="E13:F13"/>
    <mergeCell ref="K5:M5"/>
    <mergeCell ref="K6:M6"/>
    <mergeCell ref="B8:M8"/>
    <mergeCell ref="C9:D9"/>
    <mergeCell ref="E9:F9"/>
    <mergeCell ref="G5:I5"/>
    <mergeCell ref="G6:I6"/>
    <mergeCell ref="C10:D10"/>
    <mergeCell ref="E10:F10"/>
    <mergeCell ref="C5:D5"/>
    <mergeCell ref="C6:D6"/>
    <mergeCell ref="C7:D7"/>
    <mergeCell ref="E5:F7"/>
  </mergeCells>
  <pageMargins left="0" right="0" top="0" bottom="0" header="0.31496062992125984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zoomScale="88" zoomScaleNormal="88" workbookViewId="0">
      <selection activeCell="F30" sqref="F30:G30"/>
    </sheetView>
  </sheetViews>
  <sheetFormatPr defaultRowHeight="15" x14ac:dyDescent="0.25"/>
  <cols>
    <col min="3" max="3" width="39.5703125" customWidth="1"/>
    <col min="4" max="4" width="0.42578125" hidden="1" customWidth="1"/>
    <col min="5" max="5" width="10.28515625" customWidth="1"/>
    <col min="6" max="6" width="0.42578125" hidden="1" customWidth="1"/>
    <col min="7" max="7" width="8.5703125" customWidth="1"/>
    <col min="10" max="10" width="12.7109375" customWidth="1"/>
    <col min="11" max="11" width="11.5703125" customWidth="1"/>
    <col min="12" max="12" width="7.85546875" customWidth="1"/>
    <col min="13" max="13" width="7.5703125" customWidth="1"/>
  </cols>
  <sheetData>
    <row r="1" spans="2:13" ht="15.75" x14ac:dyDescent="0.25">
      <c r="B1" s="52" t="s">
        <v>185</v>
      </c>
      <c r="C1" s="53"/>
    </row>
    <row r="2" spans="2:13" ht="15.75" x14ac:dyDescent="0.25">
      <c r="B2" s="52" t="s">
        <v>183</v>
      </c>
      <c r="C2" s="53"/>
    </row>
    <row r="3" spans="2:13" ht="15.75" x14ac:dyDescent="0.25">
      <c r="B3" s="52" t="s">
        <v>186</v>
      </c>
      <c r="C3" s="53"/>
    </row>
    <row r="4" spans="2:13" ht="29.25" customHeight="1" x14ac:dyDescent="0.25">
      <c r="B4" s="54" t="s">
        <v>90</v>
      </c>
      <c r="C4" s="89"/>
      <c r="D4" s="89"/>
      <c r="E4" s="89" t="s">
        <v>5</v>
      </c>
      <c r="F4" s="89"/>
      <c r="G4" s="89" t="s">
        <v>54</v>
      </c>
      <c r="H4" s="89"/>
      <c r="I4" s="89"/>
      <c r="J4" s="54" t="s">
        <v>171</v>
      </c>
      <c r="K4" s="89" t="s">
        <v>66</v>
      </c>
      <c r="L4" s="89"/>
      <c r="M4" s="89"/>
    </row>
    <row r="5" spans="2:13" ht="20.25" customHeight="1" x14ac:dyDescent="0.25">
      <c r="B5" s="54" t="s">
        <v>2</v>
      </c>
      <c r="C5" s="89" t="s">
        <v>4</v>
      </c>
      <c r="D5" s="89"/>
      <c r="E5" s="89"/>
      <c r="F5" s="89"/>
      <c r="G5" s="89" t="s">
        <v>55</v>
      </c>
      <c r="H5" s="89"/>
      <c r="I5" s="89"/>
      <c r="J5" s="54"/>
      <c r="K5" s="89" t="s">
        <v>95</v>
      </c>
      <c r="L5" s="89"/>
      <c r="M5" s="89"/>
    </row>
    <row r="6" spans="2:13" ht="15.75" x14ac:dyDescent="0.25">
      <c r="B6" s="54" t="s">
        <v>3</v>
      </c>
      <c r="C6" s="90"/>
      <c r="D6" s="90"/>
      <c r="E6" s="89"/>
      <c r="F6" s="89"/>
      <c r="G6" s="54" t="s">
        <v>10</v>
      </c>
      <c r="H6" s="54" t="s">
        <v>11</v>
      </c>
      <c r="I6" s="54" t="s">
        <v>12</v>
      </c>
      <c r="J6" s="64"/>
      <c r="K6" s="54" t="s">
        <v>13</v>
      </c>
      <c r="L6" s="54" t="s">
        <v>91</v>
      </c>
      <c r="M6" s="54" t="s">
        <v>68</v>
      </c>
    </row>
    <row r="7" spans="2:13" ht="15.75" x14ac:dyDescent="0.25">
      <c r="B7" s="89" t="s">
        <v>16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2:13" ht="15.75" x14ac:dyDescent="0.25">
      <c r="B8" s="56" t="s">
        <v>96</v>
      </c>
      <c r="C8" s="87" t="s">
        <v>97</v>
      </c>
      <c r="D8" s="87"/>
      <c r="E8" s="88" t="s">
        <v>56</v>
      </c>
      <c r="F8" s="88"/>
      <c r="G8" s="56">
        <v>6.4</v>
      </c>
      <c r="H8" s="56">
        <v>9.6999999999999993</v>
      </c>
      <c r="I8" s="56">
        <v>34.4</v>
      </c>
      <c r="J8" s="56">
        <v>241</v>
      </c>
      <c r="K8" s="56">
        <v>0.26</v>
      </c>
      <c r="L8" s="56"/>
      <c r="M8" s="56"/>
    </row>
    <row r="9" spans="2:13" ht="17.25" customHeight="1" x14ac:dyDescent="0.25">
      <c r="B9" s="56" t="s">
        <v>20</v>
      </c>
      <c r="C9" s="87" t="s">
        <v>57</v>
      </c>
      <c r="D9" s="87"/>
      <c r="E9" s="88">
        <v>30</v>
      </c>
      <c r="F9" s="88"/>
      <c r="G9" s="56">
        <v>2.2999999999999998</v>
      </c>
      <c r="H9" s="56">
        <v>0.9</v>
      </c>
      <c r="I9" s="56">
        <v>15.4</v>
      </c>
      <c r="J9" s="56">
        <v>78.599999999999994</v>
      </c>
      <c r="K9" s="56">
        <v>0</v>
      </c>
      <c r="L9" s="56"/>
      <c r="M9" s="56"/>
    </row>
    <row r="10" spans="2:13" ht="15" customHeight="1" x14ac:dyDescent="0.25">
      <c r="B10" s="56">
        <v>13</v>
      </c>
      <c r="C10" s="87" t="s">
        <v>22</v>
      </c>
      <c r="D10" s="87"/>
      <c r="E10" s="88">
        <v>5</v>
      </c>
      <c r="F10" s="88"/>
      <c r="G10" s="56">
        <v>0</v>
      </c>
      <c r="H10" s="56">
        <v>4.0999999999999996</v>
      </c>
      <c r="I10" s="56">
        <v>0</v>
      </c>
      <c r="J10" s="56">
        <v>37.4</v>
      </c>
      <c r="K10" s="56">
        <v>0</v>
      </c>
      <c r="L10" s="56"/>
      <c r="M10" s="56"/>
    </row>
    <row r="11" spans="2:13" ht="15.75" x14ac:dyDescent="0.25">
      <c r="B11" s="56" t="s">
        <v>98</v>
      </c>
      <c r="C11" s="87" t="s">
        <v>99</v>
      </c>
      <c r="D11" s="87"/>
      <c r="E11" s="88" t="s">
        <v>113</v>
      </c>
      <c r="F11" s="88"/>
      <c r="G11" s="56">
        <v>0.16</v>
      </c>
      <c r="H11" s="56">
        <v>0</v>
      </c>
      <c r="I11" s="56">
        <v>14.4</v>
      </c>
      <c r="J11" s="56">
        <v>57</v>
      </c>
      <c r="K11" s="56">
        <v>1.98</v>
      </c>
      <c r="L11" s="56"/>
      <c r="M11" s="56"/>
    </row>
    <row r="12" spans="2:13" ht="15.75" x14ac:dyDescent="0.25">
      <c r="B12" s="57"/>
      <c r="C12" s="91" t="s">
        <v>25</v>
      </c>
      <c r="D12" s="91"/>
      <c r="E12" s="89">
        <v>430</v>
      </c>
      <c r="F12" s="89"/>
      <c r="G12" s="54">
        <v>8.86</v>
      </c>
      <c r="H12" s="54">
        <v>14.7</v>
      </c>
      <c r="I12" s="54">
        <v>64.2</v>
      </c>
      <c r="J12" s="54">
        <v>414</v>
      </c>
      <c r="K12" s="54">
        <v>2.2400000000000002</v>
      </c>
      <c r="L12" s="56"/>
      <c r="M12" s="56"/>
    </row>
    <row r="13" spans="2:13" ht="16.5" customHeight="1" x14ac:dyDescent="0.25">
      <c r="B13" s="89" t="s">
        <v>173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2:13" ht="21" customHeight="1" x14ac:dyDescent="0.25">
      <c r="B14" s="57" t="s">
        <v>58</v>
      </c>
      <c r="C14" s="87" t="s">
        <v>59</v>
      </c>
      <c r="D14" s="87"/>
      <c r="E14" s="88">
        <v>50</v>
      </c>
      <c r="F14" s="88"/>
      <c r="G14" s="56">
        <v>0</v>
      </c>
      <c r="H14" s="56">
        <v>0</v>
      </c>
      <c r="I14" s="56">
        <v>4.75</v>
      </c>
      <c r="J14" s="56">
        <v>20</v>
      </c>
      <c r="K14" s="56">
        <v>5</v>
      </c>
      <c r="L14" s="56"/>
      <c r="M14" s="56"/>
    </row>
    <row r="15" spans="2:13" ht="17.25" customHeight="1" x14ac:dyDescent="0.25">
      <c r="B15" s="57"/>
      <c r="C15" s="91" t="s">
        <v>25</v>
      </c>
      <c r="D15" s="91"/>
      <c r="E15" s="89">
        <v>50</v>
      </c>
      <c r="F15" s="89"/>
      <c r="G15" s="54">
        <v>0</v>
      </c>
      <c r="H15" s="54">
        <v>0</v>
      </c>
      <c r="I15" s="54">
        <v>4.75</v>
      </c>
      <c r="J15" s="54">
        <v>20</v>
      </c>
      <c r="K15" s="54">
        <v>5</v>
      </c>
      <c r="L15" s="56"/>
      <c r="M15" s="56"/>
    </row>
    <row r="16" spans="2:13" ht="15.75" x14ac:dyDescent="0.25">
      <c r="B16" s="89" t="s">
        <v>30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2:13" ht="35.25" customHeight="1" x14ac:dyDescent="0.25">
      <c r="B17" s="56" t="s">
        <v>100</v>
      </c>
      <c r="C17" s="87" t="s">
        <v>101</v>
      </c>
      <c r="D17" s="87"/>
      <c r="E17" s="88" t="s">
        <v>114</v>
      </c>
      <c r="F17" s="88"/>
      <c r="G17" s="56">
        <v>3.86</v>
      </c>
      <c r="H17" s="56">
        <v>5.24</v>
      </c>
      <c r="I17" s="56">
        <v>7.71</v>
      </c>
      <c r="J17" s="56">
        <v>93</v>
      </c>
      <c r="K17" s="56">
        <v>14.75</v>
      </c>
      <c r="L17" s="56"/>
      <c r="M17" s="56"/>
    </row>
    <row r="18" spans="2:13" ht="15.75" customHeight="1" x14ac:dyDescent="0.25">
      <c r="B18" s="56">
        <v>368</v>
      </c>
      <c r="C18" s="95" t="s">
        <v>172</v>
      </c>
      <c r="D18" s="96"/>
      <c r="E18" s="56">
        <v>20</v>
      </c>
      <c r="F18" s="56">
        <v>20</v>
      </c>
      <c r="G18" s="56">
        <v>0.8</v>
      </c>
      <c r="H18" s="56">
        <v>2.9</v>
      </c>
      <c r="I18" s="56">
        <v>2.4</v>
      </c>
      <c r="J18" s="56">
        <v>38.9</v>
      </c>
      <c r="K18" s="56">
        <v>0</v>
      </c>
      <c r="L18" s="56"/>
      <c r="M18" s="56"/>
    </row>
    <row r="19" spans="2:13" ht="15.75" x14ac:dyDescent="0.25">
      <c r="B19" s="56" t="s">
        <v>103</v>
      </c>
      <c r="C19" s="87" t="s">
        <v>104</v>
      </c>
      <c r="D19" s="87"/>
      <c r="E19" s="88">
        <v>70</v>
      </c>
      <c r="F19" s="88"/>
      <c r="G19" s="56">
        <v>11.6</v>
      </c>
      <c r="H19" s="56">
        <v>18</v>
      </c>
      <c r="I19" s="56">
        <v>5.9</v>
      </c>
      <c r="J19" s="56">
        <v>230.7</v>
      </c>
      <c r="K19" s="56">
        <v>0.6</v>
      </c>
      <c r="L19" s="56"/>
      <c r="M19" s="56"/>
    </row>
    <row r="20" spans="2:13" ht="15.75" customHeight="1" x14ac:dyDescent="0.25">
      <c r="B20" s="56" t="s">
        <v>105</v>
      </c>
      <c r="C20" s="87" t="s">
        <v>106</v>
      </c>
      <c r="D20" s="87"/>
      <c r="E20" s="88" t="s">
        <v>174</v>
      </c>
      <c r="F20" s="88"/>
      <c r="G20" s="56">
        <v>3.13</v>
      </c>
      <c r="H20" s="56">
        <v>8.43</v>
      </c>
      <c r="I20" s="56">
        <v>20.51</v>
      </c>
      <c r="J20" s="56">
        <v>170</v>
      </c>
      <c r="K20" s="56">
        <v>18.16</v>
      </c>
      <c r="L20" s="56"/>
      <c r="M20" s="56"/>
    </row>
    <row r="21" spans="2:13" ht="15.75" x14ac:dyDescent="0.25">
      <c r="B21" s="56">
        <v>375</v>
      </c>
      <c r="C21" s="87" t="s">
        <v>189</v>
      </c>
      <c r="D21" s="87"/>
      <c r="E21" s="88">
        <v>180</v>
      </c>
      <c r="F21" s="88"/>
      <c r="G21" s="56">
        <v>0.36</v>
      </c>
      <c r="H21" s="56">
        <v>0</v>
      </c>
      <c r="I21" s="56">
        <v>21.6</v>
      </c>
      <c r="J21" s="56">
        <v>94.86</v>
      </c>
      <c r="K21" s="56">
        <v>0</v>
      </c>
      <c r="L21" s="56"/>
      <c r="M21" s="56"/>
    </row>
    <row r="22" spans="2:13" ht="14.25" customHeight="1" x14ac:dyDescent="0.25">
      <c r="B22" s="56" t="s">
        <v>43</v>
      </c>
      <c r="C22" s="87" t="s">
        <v>44</v>
      </c>
      <c r="D22" s="87"/>
      <c r="E22" s="88">
        <v>30</v>
      </c>
      <c r="F22" s="88"/>
      <c r="G22" s="56">
        <v>2.2999999999999998</v>
      </c>
      <c r="H22" s="56">
        <v>0.2</v>
      </c>
      <c r="I22" s="56">
        <v>15.1</v>
      </c>
      <c r="J22" s="56">
        <v>71</v>
      </c>
      <c r="K22" s="56">
        <v>0</v>
      </c>
      <c r="L22" s="56"/>
      <c r="M22" s="56"/>
    </row>
    <row r="23" spans="2:13" ht="17.25" customHeight="1" x14ac:dyDescent="0.25">
      <c r="B23" s="56" t="s">
        <v>45</v>
      </c>
      <c r="C23" s="87" t="s">
        <v>46</v>
      </c>
      <c r="D23" s="87"/>
      <c r="E23" s="88">
        <v>30</v>
      </c>
      <c r="F23" s="88"/>
      <c r="G23" s="56">
        <v>2</v>
      </c>
      <c r="H23" s="56">
        <v>0.2</v>
      </c>
      <c r="I23" s="56">
        <v>12.8</v>
      </c>
      <c r="J23" s="56">
        <v>61.2</v>
      </c>
      <c r="K23" s="56">
        <v>0</v>
      </c>
      <c r="L23" s="56" t="s">
        <v>115</v>
      </c>
      <c r="M23" s="56"/>
    </row>
    <row r="24" spans="2:13" ht="15.75" x14ac:dyDescent="0.25">
      <c r="B24" s="57"/>
      <c r="C24" s="91" t="s">
        <v>25</v>
      </c>
      <c r="D24" s="91"/>
      <c r="E24" s="89">
        <v>696</v>
      </c>
      <c r="F24" s="89"/>
      <c r="G24" s="54">
        <f>SUM(G17:G23)</f>
        <v>24.049999999999997</v>
      </c>
      <c r="H24" s="54">
        <f>SUM(H17:H23)</f>
        <v>34.970000000000006</v>
      </c>
      <c r="I24" s="54">
        <f>SUM(I17:I23)</f>
        <v>86.02</v>
      </c>
      <c r="J24" s="54">
        <f>SUM(J17:J23)</f>
        <v>759.66000000000008</v>
      </c>
      <c r="K24" s="54">
        <f>SUM(K17:K23)</f>
        <v>33.51</v>
      </c>
      <c r="L24" s="56"/>
      <c r="M24" s="56"/>
    </row>
    <row r="25" spans="2:13" ht="15" customHeight="1" x14ac:dyDescent="0.25">
      <c r="B25" s="89" t="s">
        <v>136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2:13" ht="18.75" customHeight="1" x14ac:dyDescent="0.25">
      <c r="B26" s="56" t="s">
        <v>108</v>
      </c>
      <c r="C26" s="57" t="s">
        <v>109</v>
      </c>
      <c r="D26" s="88" t="s">
        <v>116</v>
      </c>
      <c r="E26" s="88"/>
      <c r="F26" s="88">
        <v>10.4</v>
      </c>
      <c r="G26" s="88"/>
      <c r="H26" s="56">
        <v>16.5</v>
      </c>
      <c r="I26" s="56">
        <v>2.4</v>
      </c>
      <c r="J26" s="56">
        <v>199.6</v>
      </c>
      <c r="K26" s="56">
        <v>0.1</v>
      </c>
      <c r="L26" s="56"/>
      <c r="M26" s="56"/>
    </row>
    <row r="27" spans="2:13" ht="18.75" customHeight="1" x14ac:dyDescent="0.25">
      <c r="B27" s="62" t="s">
        <v>177</v>
      </c>
      <c r="C27" s="57" t="s">
        <v>111</v>
      </c>
      <c r="D27" s="88">
        <v>15</v>
      </c>
      <c r="E27" s="88"/>
      <c r="F27" s="88">
        <v>0.6</v>
      </c>
      <c r="G27" s="88"/>
      <c r="H27" s="56">
        <v>0.45</v>
      </c>
      <c r="I27" s="56">
        <v>1.29</v>
      </c>
      <c r="J27" s="56">
        <v>12</v>
      </c>
      <c r="K27" s="56">
        <v>0.3</v>
      </c>
      <c r="L27" s="56"/>
      <c r="M27" s="56"/>
    </row>
    <row r="28" spans="2:13" ht="18" customHeight="1" x14ac:dyDescent="0.25">
      <c r="B28" s="56" t="s">
        <v>50</v>
      </c>
      <c r="C28" s="57" t="s">
        <v>44</v>
      </c>
      <c r="D28" s="88">
        <v>15</v>
      </c>
      <c r="E28" s="88"/>
      <c r="F28" s="88">
        <v>1.1499999999999999</v>
      </c>
      <c r="G28" s="88"/>
      <c r="H28" s="56">
        <v>0.1</v>
      </c>
      <c r="I28" s="56">
        <v>7.55</v>
      </c>
      <c r="J28" s="56">
        <v>35.5</v>
      </c>
      <c r="K28" s="56">
        <v>0</v>
      </c>
      <c r="L28" s="56"/>
      <c r="M28" s="56"/>
    </row>
    <row r="29" spans="2:13" ht="15.75" x14ac:dyDescent="0.25">
      <c r="B29" s="56" t="s">
        <v>84</v>
      </c>
      <c r="C29" s="57" t="s">
        <v>112</v>
      </c>
      <c r="D29" s="88">
        <v>180</v>
      </c>
      <c r="E29" s="88"/>
      <c r="F29" s="88">
        <v>0.1</v>
      </c>
      <c r="G29" s="88"/>
      <c r="H29" s="56">
        <v>0.1</v>
      </c>
      <c r="I29" s="56">
        <v>22.3</v>
      </c>
      <c r="J29" s="56">
        <v>91.1</v>
      </c>
      <c r="K29" s="56">
        <v>11.3</v>
      </c>
      <c r="L29" s="56"/>
      <c r="M29" s="56"/>
    </row>
    <row r="30" spans="2:13" ht="19.5" customHeight="1" x14ac:dyDescent="0.25">
      <c r="B30" s="57"/>
      <c r="C30" s="63" t="s">
        <v>25</v>
      </c>
      <c r="D30" s="89">
        <v>310</v>
      </c>
      <c r="E30" s="89"/>
      <c r="F30" s="89">
        <f>SUM(F26:G29)</f>
        <v>12.25</v>
      </c>
      <c r="G30" s="89"/>
      <c r="H30" s="54">
        <f>SUM(H26:H29)</f>
        <v>17.150000000000002</v>
      </c>
      <c r="I30" s="54">
        <f>SUM(I26:I29)</f>
        <v>33.54</v>
      </c>
      <c r="J30" s="54">
        <f>SUM(J26:J29)</f>
        <v>338.2</v>
      </c>
      <c r="K30" s="54">
        <v>11.7</v>
      </c>
      <c r="L30" s="56"/>
      <c r="M30" s="56"/>
    </row>
    <row r="31" spans="2:13" ht="15.75" x14ac:dyDescent="0.25">
      <c r="B31" s="57"/>
      <c r="C31" s="63"/>
      <c r="D31" s="54"/>
      <c r="E31" s="54"/>
      <c r="F31" s="54"/>
      <c r="G31" s="54"/>
      <c r="H31" s="54"/>
      <c r="I31" s="54"/>
      <c r="J31" s="54"/>
      <c r="K31" s="54"/>
      <c r="L31" s="56"/>
      <c r="M31" s="56"/>
    </row>
    <row r="32" spans="2:13" ht="15.75" x14ac:dyDescent="0.25">
      <c r="B32" s="57"/>
      <c r="C32" s="63" t="s">
        <v>117</v>
      </c>
      <c r="D32" s="88"/>
      <c r="E32" s="88"/>
      <c r="F32" s="89">
        <f>SUM(G12,G15,G24,F30)</f>
        <v>45.16</v>
      </c>
      <c r="G32" s="89"/>
      <c r="H32" s="54">
        <f>SUM(H12,H15,H24,H30)</f>
        <v>66.820000000000007</v>
      </c>
      <c r="I32" s="54">
        <f>SUM(I12,I15,I24,I30)</f>
        <v>188.51</v>
      </c>
      <c r="J32" s="54">
        <f>SUM(J12,J15,J24,J30)</f>
        <v>1531.8600000000001</v>
      </c>
      <c r="K32" s="54">
        <f>SUM(K12,K15,K24,K30)</f>
        <v>52.45</v>
      </c>
      <c r="L32" s="54"/>
      <c r="M32" s="56"/>
    </row>
    <row r="33" ht="19.5" customHeight="1" x14ac:dyDescent="0.25"/>
    <row r="34" ht="16.5" customHeight="1" x14ac:dyDescent="0.25"/>
    <row r="35" ht="32.25" customHeight="1" x14ac:dyDescent="0.25"/>
    <row r="36" ht="17.25" customHeight="1" x14ac:dyDescent="0.25"/>
  </sheetData>
  <mergeCells count="53">
    <mergeCell ref="D30:E30"/>
    <mergeCell ref="F30:G30"/>
    <mergeCell ref="D32:E32"/>
    <mergeCell ref="F32:G32"/>
    <mergeCell ref="D27:E27"/>
    <mergeCell ref="F27:G27"/>
    <mergeCell ref="D28:E28"/>
    <mergeCell ref="F28:G28"/>
    <mergeCell ref="D29:E29"/>
    <mergeCell ref="F29:G29"/>
    <mergeCell ref="D26:E26"/>
    <mergeCell ref="F26:G26"/>
    <mergeCell ref="C21:D21"/>
    <mergeCell ref="E21:F21"/>
    <mergeCell ref="C22:D22"/>
    <mergeCell ref="E22:F22"/>
    <mergeCell ref="C23:D23"/>
    <mergeCell ref="E23:F23"/>
    <mergeCell ref="C24:D24"/>
    <mergeCell ref="E24:F24"/>
    <mergeCell ref="B25:M25"/>
    <mergeCell ref="C17:D17"/>
    <mergeCell ref="E17:F17"/>
    <mergeCell ref="C19:D19"/>
    <mergeCell ref="E19:F19"/>
    <mergeCell ref="C20:D20"/>
    <mergeCell ref="E20:F20"/>
    <mergeCell ref="C18:D18"/>
    <mergeCell ref="B16:M16"/>
    <mergeCell ref="C10:D10"/>
    <mergeCell ref="E10:F10"/>
    <mergeCell ref="C11:D11"/>
    <mergeCell ref="E11:F11"/>
    <mergeCell ref="C12:D12"/>
    <mergeCell ref="E12:F12"/>
    <mergeCell ref="B13:M13"/>
    <mergeCell ref="C14:D14"/>
    <mergeCell ref="E14:F14"/>
    <mergeCell ref="C15:D15"/>
    <mergeCell ref="E15:F15"/>
    <mergeCell ref="K4:M4"/>
    <mergeCell ref="K5:M5"/>
    <mergeCell ref="B7:M7"/>
    <mergeCell ref="C8:D8"/>
    <mergeCell ref="E8:F8"/>
    <mergeCell ref="G4:I4"/>
    <mergeCell ref="G5:I5"/>
    <mergeCell ref="C9:D9"/>
    <mergeCell ref="E9:F9"/>
    <mergeCell ref="C4:D4"/>
    <mergeCell ref="C5:D5"/>
    <mergeCell ref="C6:D6"/>
    <mergeCell ref="E4:F6"/>
  </mergeCells>
  <pageMargins left="0" right="0" top="0" bottom="0" header="0.31496062992125984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workbookViewId="0">
      <selection activeCell="I33" sqref="I33"/>
    </sheetView>
  </sheetViews>
  <sheetFormatPr defaultRowHeight="15" x14ac:dyDescent="0.25"/>
  <cols>
    <col min="3" max="3" width="37.140625" customWidth="1"/>
    <col min="4" max="4" width="10.140625" customWidth="1"/>
    <col min="5" max="5" width="11.42578125" customWidth="1"/>
    <col min="6" max="6" width="10.5703125" customWidth="1"/>
    <col min="7" max="7" width="10.42578125" customWidth="1"/>
    <col min="8" max="8" width="13.5703125" customWidth="1"/>
    <col min="9" max="9" width="9.85546875" customWidth="1"/>
    <col min="10" max="10" width="8.140625" customWidth="1"/>
    <col min="11" max="11" width="6.7109375" customWidth="1"/>
  </cols>
  <sheetData>
    <row r="1" spans="2:11" x14ac:dyDescent="0.25">
      <c r="B1" s="2" t="s">
        <v>118</v>
      </c>
    </row>
    <row r="2" spans="2:11" x14ac:dyDescent="0.25">
      <c r="B2" s="2" t="s">
        <v>119</v>
      </c>
    </row>
    <row r="3" spans="2:11" x14ac:dyDescent="0.25">
      <c r="B3" s="2" t="s">
        <v>120</v>
      </c>
    </row>
    <row r="4" spans="2:11" ht="30" customHeight="1" x14ac:dyDescent="0.25">
      <c r="B4" s="32" t="s">
        <v>90</v>
      </c>
      <c r="C4" s="32"/>
      <c r="D4" s="78" t="s">
        <v>5</v>
      </c>
      <c r="E4" s="78" t="s">
        <v>54</v>
      </c>
      <c r="F4" s="78"/>
      <c r="G4" s="78"/>
      <c r="H4" s="32" t="s">
        <v>7</v>
      </c>
      <c r="I4" s="78" t="s">
        <v>66</v>
      </c>
      <c r="J4" s="78"/>
      <c r="K4" s="78"/>
    </row>
    <row r="5" spans="2:11" ht="18.75" customHeight="1" x14ac:dyDescent="0.25">
      <c r="B5" s="32" t="s">
        <v>2</v>
      </c>
      <c r="C5" s="32" t="s">
        <v>4</v>
      </c>
      <c r="D5" s="78"/>
      <c r="E5" s="78" t="s">
        <v>55</v>
      </c>
      <c r="F5" s="78"/>
      <c r="G5" s="78"/>
      <c r="H5" s="32" t="s">
        <v>8</v>
      </c>
      <c r="I5" s="78" t="s">
        <v>95</v>
      </c>
      <c r="J5" s="78"/>
      <c r="K5" s="78"/>
    </row>
    <row r="6" spans="2:11" ht="17.25" customHeight="1" x14ac:dyDescent="0.25">
      <c r="B6" s="32" t="s">
        <v>3</v>
      </c>
      <c r="C6" s="36"/>
      <c r="D6" s="78"/>
      <c r="E6" s="32" t="s">
        <v>10</v>
      </c>
      <c r="F6" s="32" t="s">
        <v>11</v>
      </c>
      <c r="G6" s="32" t="s">
        <v>12</v>
      </c>
      <c r="H6" s="36"/>
      <c r="I6" s="32" t="s">
        <v>13</v>
      </c>
      <c r="J6" s="32" t="s">
        <v>91</v>
      </c>
      <c r="K6" s="32" t="s">
        <v>68</v>
      </c>
    </row>
    <row r="7" spans="2:11" x14ac:dyDescent="0.25">
      <c r="B7" s="78" t="s">
        <v>16</v>
      </c>
      <c r="C7" s="78"/>
      <c r="D7" s="78"/>
      <c r="E7" s="78"/>
      <c r="F7" s="78"/>
      <c r="G7" s="78"/>
      <c r="H7" s="78"/>
      <c r="I7" s="78"/>
      <c r="J7" s="78"/>
      <c r="K7" s="78"/>
    </row>
    <row r="8" spans="2:11" x14ac:dyDescent="0.25">
      <c r="B8" s="30" t="s">
        <v>121</v>
      </c>
      <c r="C8" s="33" t="s">
        <v>122</v>
      </c>
      <c r="D8" s="30" t="s">
        <v>19</v>
      </c>
      <c r="E8" s="30">
        <v>4.4000000000000004</v>
      </c>
      <c r="F8" s="30">
        <v>6</v>
      </c>
      <c r="G8" s="30">
        <v>24.1</v>
      </c>
      <c r="H8" s="30">
        <v>168.4</v>
      </c>
      <c r="I8" s="30">
        <v>0.4</v>
      </c>
      <c r="J8" s="30"/>
      <c r="K8" s="30"/>
    </row>
    <row r="9" spans="2:11" ht="17.25" customHeight="1" x14ac:dyDescent="0.25">
      <c r="B9" s="30" t="s">
        <v>20</v>
      </c>
      <c r="C9" s="33" t="s">
        <v>57</v>
      </c>
      <c r="D9" s="30">
        <v>20</v>
      </c>
      <c r="E9" s="30">
        <v>1.54</v>
      </c>
      <c r="F9" s="30">
        <v>0.6</v>
      </c>
      <c r="G9" s="30">
        <v>10.27</v>
      </c>
      <c r="H9" s="30">
        <v>52.4</v>
      </c>
      <c r="I9" s="30">
        <v>0</v>
      </c>
      <c r="J9" s="30"/>
      <c r="K9" s="30"/>
    </row>
    <row r="10" spans="2:11" ht="14.25" customHeight="1" x14ac:dyDescent="0.25">
      <c r="B10" s="30">
        <v>13</v>
      </c>
      <c r="C10" s="33" t="s">
        <v>22</v>
      </c>
      <c r="D10" s="30">
        <v>5</v>
      </c>
      <c r="E10" s="30">
        <v>0</v>
      </c>
      <c r="F10" s="30">
        <v>4.0999999999999996</v>
      </c>
      <c r="G10" s="30">
        <v>0</v>
      </c>
      <c r="H10" s="30">
        <v>37.4</v>
      </c>
      <c r="I10" s="30">
        <v>0</v>
      </c>
      <c r="J10" s="30"/>
      <c r="K10" s="30"/>
    </row>
    <row r="11" spans="2:11" ht="15" customHeight="1" x14ac:dyDescent="0.25">
      <c r="B11" s="30">
        <v>14</v>
      </c>
      <c r="C11" s="33" t="s">
        <v>72</v>
      </c>
      <c r="D11" s="30">
        <v>5</v>
      </c>
      <c r="E11" s="30">
        <v>1.1499999999999999</v>
      </c>
      <c r="F11" s="30">
        <v>1.48</v>
      </c>
      <c r="G11" s="30">
        <v>0</v>
      </c>
      <c r="H11" s="30">
        <v>18.09</v>
      </c>
      <c r="I11" s="30">
        <v>0</v>
      </c>
      <c r="J11" s="30"/>
      <c r="K11" s="30"/>
    </row>
    <row r="12" spans="2:11" x14ac:dyDescent="0.25">
      <c r="B12" s="30" t="s">
        <v>123</v>
      </c>
      <c r="C12" s="33" t="s">
        <v>124</v>
      </c>
      <c r="D12" s="30">
        <v>150</v>
      </c>
      <c r="E12" s="30">
        <v>2.2999999999999998</v>
      </c>
      <c r="F12" s="30">
        <v>1.8</v>
      </c>
      <c r="G12" s="30">
        <v>12.4</v>
      </c>
      <c r="H12" s="30">
        <v>75.099999999999994</v>
      </c>
      <c r="I12" s="30">
        <v>0.4</v>
      </c>
      <c r="J12" s="30"/>
      <c r="K12" s="30"/>
    </row>
    <row r="13" spans="2:11" ht="18" customHeight="1" x14ac:dyDescent="0.25">
      <c r="B13" s="33"/>
      <c r="C13" s="34" t="s">
        <v>25</v>
      </c>
      <c r="D13" s="32">
        <v>333</v>
      </c>
      <c r="E13" s="32">
        <v>9.39</v>
      </c>
      <c r="F13" s="32">
        <v>13.98</v>
      </c>
      <c r="G13" s="32">
        <v>46.77</v>
      </c>
      <c r="H13" s="32">
        <v>351.39</v>
      </c>
      <c r="I13" s="32">
        <v>0.8</v>
      </c>
      <c r="J13" s="32"/>
      <c r="K13" s="32"/>
    </row>
    <row r="14" spans="2:11" x14ac:dyDescent="0.25">
      <c r="B14" s="78" t="s">
        <v>125</v>
      </c>
      <c r="C14" s="78"/>
      <c r="D14" s="78"/>
      <c r="E14" s="78"/>
      <c r="F14" s="78"/>
      <c r="G14" s="78"/>
      <c r="H14" s="78"/>
      <c r="I14" s="78"/>
      <c r="J14" s="78"/>
      <c r="K14" s="78"/>
    </row>
    <row r="15" spans="2:11" ht="15" customHeight="1" x14ac:dyDescent="0.25">
      <c r="B15" s="30">
        <v>388</v>
      </c>
      <c r="C15" s="33" t="s">
        <v>167</v>
      </c>
      <c r="D15" s="30">
        <v>100</v>
      </c>
      <c r="E15" s="30">
        <v>0.3</v>
      </c>
      <c r="F15" s="30">
        <v>0</v>
      </c>
      <c r="G15" s="30">
        <v>5.45</v>
      </c>
      <c r="H15" s="30">
        <v>37</v>
      </c>
      <c r="I15" s="30">
        <v>0.15</v>
      </c>
      <c r="J15" s="30"/>
      <c r="K15" s="30"/>
    </row>
    <row r="16" spans="2:11" ht="18.75" customHeight="1" x14ac:dyDescent="0.25">
      <c r="B16" s="30" t="s">
        <v>20</v>
      </c>
      <c r="C16" s="33" t="s">
        <v>29</v>
      </c>
      <c r="D16" s="30">
        <v>50</v>
      </c>
      <c r="E16" s="30">
        <v>0</v>
      </c>
      <c r="F16" s="30">
        <v>0</v>
      </c>
      <c r="G16" s="30">
        <v>6.5</v>
      </c>
      <c r="H16" s="30">
        <v>26</v>
      </c>
      <c r="I16" s="30">
        <v>0</v>
      </c>
      <c r="J16" s="30"/>
      <c r="K16" s="30"/>
    </row>
    <row r="17" spans="2:11" ht="13.5" customHeight="1" x14ac:dyDescent="0.25">
      <c r="B17" s="30"/>
      <c r="C17" s="34" t="s">
        <v>25</v>
      </c>
      <c r="D17" s="32">
        <v>150</v>
      </c>
      <c r="E17" s="32">
        <f>SUM(E15:E16)</f>
        <v>0.3</v>
      </c>
      <c r="F17" s="32">
        <f>SUM(F15:F16)</f>
        <v>0</v>
      </c>
      <c r="G17" s="32">
        <f>SUM(G15:G16)</f>
        <v>11.95</v>
      </c>
      <c r="H17" s="32">
        <f>SUM(H15:H16)</f>
        <v>63</v>
      </c>
      <c r="I17" s="32">
        <f>SUM(I15:I16)</f>
        <v>0.15</v>
      </c>
      <c r="J17" s="32"/>
      <c r="K17" s="32"/>
    </row>
    <row r="18" spans="2:11" x14ac:dyDescent="0.25">
      <c r="B18" s="78" t="s">
        <v>30</v>
      </c>
      <c r="C18" s="78"/>
      <c r="D18" s="78"/>
      <c r="E18" s="78"/>
      <c r="F18" s="78"/>
      <c r="G18" s="78"/>
      <c r="H18" s="78"/>
      <c r="I18" s="78"/>
      <c r="J18" s="78"/>
      <c r="K18" s="78"/>
    </row>
    <row r="19" spans="2:11" x14ac:dyDescent="0.25">
      <c r="B19" s="30" t="s">
        <v>126</v>
      </c>
      <c r="C19" s="33" t="s">
        <v>127</v>
      </c>
      <c r="D19" s="30">
        <v>20</v>
      </c>
      <c r="E19" s="30">
        <v>0.4</v>
      </c>
      <c r="F19" s="30">
        <v>1</v>
      </c>
      <c r="G19" s="30">
        <v>2.2000000000000002</v>
      </c>
      <c r="H19" s="30">
        <v>19.899999999999999</v>
      </c>
      <c r="I19" s="30">
        <v>1</v>
      </c>
      <c r="J19" s="32"/>
      <c r="K19" s="32"/>
    </row>
    <row r="20" spans="2:11" ht="14.25" customHeight="1" x14ac:dyDescent="0.25">
      <c r="B20" s="30" t="s">
        <v>128</v>
      </c>
      <c r="C20" s="33" t="s">
        <v>129</v>
      </c>
      <c r="D20" s="30" t="s">
        <v>130</v>
      </c>
      <c r="E20" s="30">
        <v>6.7</v>
      </c>
      <c r="F20" s="30">
        <v>3.8</v>
      </c>
      <c r="G20" s="30">
        <v>11.2</v>
      </c>
      <c r="H20" s="30">
        <v>89.4</v>
      </c>
      <c r="I20" s="30">
        <v>5.9</v>
      </c>
      <c r="J20" s="30"/>
      <c r="K20" s="30"/>
    </row>
    <row r="21" spans="2:11" ht="16.5" customHeight="1" x14ac:dyDescent="0.25">
      <c r="B21" s="30" t="s">
        <v>131</v>
      </c>
      <c r="C21" s="33" t="s">
        <v>132</v>
      </c>
      <c r="D21" s="30">
        <v>60</v>
      </c>
      <c r="E21" s="30">
        <v>8</v>
      </c>
      <c r="F21" s="30">
        <v>8.1</v>
      </c>
      <c r="G21" s="30">
        <v>4.5</v>
      </c>
      <c r="H21" s="30">
        <v>122.7</v>
      </c>
      <c r="I21" s="30">
        <v>0.1</v>
      </c>
      <c r="J21" s="30"/>
      <c r="K21" s="30"/>
    </row>
    <row r="22" spans="2:11" ht="15" customHeight="1" x14ac:dyDescent="0.25">
      <c r="B22" s="30" t="s">
        <v>82</v>
      </c>
      <c r="C22" s="33" t="s">
        <v>83</v>
      </c>
      <c r="D22" s="30">
        <v>110</v>
      </c>
      <c r="E22" s="30">
        <v>2.67</v>
      </c>
      <c r="F22" s="30">
        <v>3.15</v>
      </c>
      <c r="G22" s="30">
        <v>26.88</v>
      </c>
      <c r="H22" s="30">
        <v>146</v>
      </c>
      <c r="I22" s="30">
        <v>0</v>
      </c>
      <c r="J22" s="32"/>
      <c r="K22" s="32"/>
    </row>
    <row r="23" spans="2:11" ht="14.25" customHeight="1" x14ac:dyDescent="0.25">
      <c r="B23" s="42" t="s">
        <v>166</v>
      </c>
      <c r="C23" s="33" t="s">
        <v>134</v>
      </c>
      <c r="D23" s="30">
        <v>15</v>
      </c>
      <c r="E23" s="30">
        <v>0.27</v>
      </c>
      <c r="F23" s="30">
        <v>0.62</v>
      </c>
      <c r="G23" s="30">
        <v>0.96</v>
      </c>
      <c r="H23" s="30">
        <v>10</v>
      </c>
      <c r="I23" s="30">
        <v>0.11</v>
      </c>
      <c r="J23" s="32"/>
      <c r="K23" s="32"/>
    </row>
    <row r="24" spans="2:11" ht="15" customHeight="1" x14ac:dyDescent="0.25">
      <c r="B24" s="43">
        <v>437</v>
      </c>
      <c r="C24" s="44" t="s">
        <v>135</v>
      </c>
      <c r="D24" s="27">
        <v>150</v>
      </c>
      <c r="E24" s="27">
        <v>0.17</v>
      </c>
      <c r="F24" s="27">
        <v>0.67</v>
      </c>
      <c r="G24" s="27">
        <v>17.670000000000002</v>
      </c>
      <c r="H24" s="27">
        <v>77.25</v>
      </c>
      <c r="I24" s="27">
        <v>9.6</v>
      </c>
      <c r="J24" s="30"/>
      <c r="K24" s="30"/>
    </row>
    <row r="25" spans="2:11" ht="14.25" customHeight="1" x14ac:dyDescent="0.25">
      <c r="B25" s="30" t="s">
        <v>43</v>
      </c>
      <c r="C25" s="33" t="s">
        <v>44</v>
      </c>
      <c r="D25" s="30">
        <v>20</v>
      </c>
      <c r="E25" s="30">
        <v>1.5</v>
      </c>
      <c r="F25" s="30">
        <v>0.1</v>
      </c>
      <c r="G25" s="30">
        <v>10</v>
      </c>
      <c r="H25" s="30">
        <v>47.4</v>
      </c>
      <c r="I25" s="30">
        <v>0</v>
      </c>
      <c r="J25" s="30"/>
      <c r="K25" s="30"/>
    </row>
    <row r="26" spans="2:11" ht="16.5" customHeight="1" x14ac:dyDescent="0.25">
      <c r="B26" s="30" t="s">
        <v>45</v>
      </c>
      <c r="C26" s="33" t="s">
        <v>46</v>
      </c>
      <c r="D26" s="30">
        <v>20</v>
      </c>
      <c r="E26" s="30">
        <v>1.24</v>
      </c>
      <c r="F26" s="30">
        <v>0.14000000000000001</v>
      </c>
      <c r="G26" s="30">
        <v>8.5399999999999991</v>
      </c>
      <c r="H26" s="30">
        <v>40.799999999999997</v>
      </c>
      <c r="I26" s="30">
        <v>0</v>
      </c>
      <c r="J26" s="30"/>
      <c r="K26" s="30"/>
    </row>
    <row r="27" spans="2:11" ht="16.5" customHeight="1" x14ac:dyDescent="0.25">
      <c r="B27" s="33"/>
      <c r="C27" s="34" t="s">
        <v>25</v>
      </c>
      <c r="D27" s="32">
        <v>565</v>
      </c>
      <c r="E27" s="35">
        <f>SUM(E19:E26)</f>
        <v>20.950000000000003</v>
      </c>
      <c r="F27" s="35">
        <f>SUM(F19:F26)</f>
        <v>17.580000000000002</v>
      </c>
      <c r="G27" s="35">
        <f>SUM(G19:G26)</f>
        <v>81.949999999999989</v>
      </c>
      <c r="H27" s="35">
        <f>SUM(H19:H26)</f>
        <v>553.44999999999993</v>
      </c>
      <c r="I27" s="35">
        <f>SUM(I19:I26)</f>
        <v>16.71</v>
      </c>
      <c r="J27" s="32"/>
      <c r="K27" s="32"/>
    </row>
    <row r="28" spans="2:11" ht="15" customHeight="1" x14ac:dyDescent="0.25">
      <c r="B28" s="78" t="s">
        <v>136</v>
      </c>
      <c r="C28" s="78"/>
      <c r="D28" s="78"/>
      <c r="E28" s="78"/>
      <c r="F28" s="78"/>
      <c r="G28" s="78"/>
      <c r="H28" s="78"/>
      <c r="I28" s="78"/>
      <c r="J28" s="78"/>
      <c r="K28" s="78"/>
    </row>
    <row r="29" spans="2:11" ht="27" customHeight="1" x14ac:dyDescent="0.25">
      <c r="B29" s="45" t="s">
        <v>48</v>
      </c>
      <c r="C29" s="33" t="s">
        <v>175</v>
      </c>
      <c r="D29" s="30" t="s">
        <v>49</v>
      </c>
      <c r="E29" s="30">
        <v>12</v>
      </c>
      <c r="F29" s="30">
        <v>12.24</v>
      </c>
      <c r="G29" s="30">
        <v>30</v>
      </c>
      <c r="H29" s="30">
        <v>281.04000000000002</v>
      </c>
      <c r="I29" s="30">
        <v>0.64</v>
      </c>
      <c r="J29" s="32"/>
      <c r="K29" s="32"/>
    </row>
    <row r="30" spans="2:11" ht="18.75" customHeight="1" x14ac:dyDescent="0.25">
      <c r="B30" s="30" t="s">
        <v>50</v>
      </c>
      <c r="C30" s="33" t="s">
        <v>44</v>
      </c>
      <c r="D30" s="30">
        <v>15</v>
      </c>
      <c r="E30" s="30">
        <v>1.1499999999999999</v>
      </c>
      <c r="F30" s="30">
        <v>0.1</v>
      </c>
      <c r="G30" s="30">
        <v>7.55</v>
      </c>
      <c r="H30" s="30">
        <v>35.5</v>
      </c>
      <c r="I30" s="30">
        <v>0</v>
      </c>
      <c r="J30" s="30"/>
      <c r="K30" s="30"/>
    </row>
    <row r="31" spans="2:11" ht="15" customHeight="1" x14ac:dyDescent="0.25">
      <c r="B31" s="30" t="s">
        <v>51</v>
      </c>
      <c r="C31" s="33" t="s">
        <v>179</v>
      </c>
      <c r="D31" s="30">
        <v>150</v>
      </c>
      <c r="E31" s="30">
        <v>4.3499999999999996</v>
      </c>
      <c r="F31" s="30">
        <v>4.8</v>
      </c>
      <c r="G31" s="30">
        <v>7.05</v>
      </c>
      <c r="H31" s="30">
        <v>90</v>
      </c>
      <c r="I31" s="30">
        <v>1.65</v>
      </c>
      <c r="J31" s="30"/>
      <c r="K31" s="30"/>
    </row>
    <row r="32" spans="2:11" ht="16.5" customHeight="1" x14ac:dyDescent="0.25">
      <c r="B32" s="33"/>
      <c r="C32" s="34" t="s">
        <v>25</v>
      </c>
      <c r="D32" s="32">
        <v>260</v>
      </c>
      <c r="E32" s="32">
        <f>SUM(E29:E31)</f>
        <v>17.5</v>
      </c>
      <c r="F32" s="32">
        <f>SUM(F29:F31)</f>
        <v>17.14</v>
      </c>
      <c r="G32" s="32">
        <f>SUM(G29:G31)</f>
        <v>44.599999999999994</v>
      </c>
      <c r="H32" s="32">
        <f>SUM(H29:H31)</f>
        <v>406.54</v>
      </c>
      <c r="I32" s="32">
        <f>SUM(I29:I31)</f>
        <v>2.29</v>
      </c>
      <c r="J32" s="32"/>
      <c r="K32" s="32"/>
    </row>
    <row r="33" spans="2:11" ht="14.25" customHeight="1" x14ac:dyDescent="0.25">
      <c r="B33" s="33"/>
      <c r="C33" s="33"/>
      <c r="D33" s="30"/>
      <c r="E33" s="30"/>
      <c r="F33" s="30"/>
      <c r="G33" s="30"/>
      <c r="H33" s="30"/>
      <c r="I33" s="30"/>
      <c r="J33" s="30"/>
      <c r="K33" s="30"/>
    </row>
    <row r="34" spans="2:11" ht="15.75" customHeight="1" x14ac:dyDescent="0.25">
      <c r="B34" s="33"/>
      <c r="C34" s="34" t="s">
        <v>117</v>
      </c>
      <c r="D34" s="32"/>
      <c r="E34" s="35">
        <f>SUM(E13,E17,E27,E32)</f>
        <v>48.14</v>
      </c>
      <c r="F34" s="35">
        <f>SUM(F13,F17,F27,F32)</f>
        <v>48.7</v>
      </c>
      <c r="G34" s="35">
        <f>SUM(G13,G17,G27,G32)</f>
        <v>185.26999999999998</v>
      </c>
      <c r="H34" s="35">
        <f>SUM(H13,H17,H27,H32)</f>
        <v>1374.3799999999999</v>
      </c>
      <c r="I34" s="35">
        <f>SUM(I13,I17,I27,I32)</f>
        <v>19.95</v>
      </c>
      <c r="J34" s="32"/>
      <c r="K34" s="32"/>
    </row>
    <row r="35" spans="2:11" ht="14.25" customHeight="1" x14ac:dyDescent="0.25"/>
    <row r="36" spans="2:11" ht="15" customHeight="1" x14ac:dyDescent="0.25"/>
    <row r="37" spans="2:11" ht="21" customHeight="1" x14ac:dyDescent="0.25"/>
  </sheetData>
  <mergeCells count="9">
    <mergeCell ref="B14:K14"/>
    <mergeCell ref="B18:K18"/>
    <mergeCell ref="B28:K28"/>
    <mergeCell ref="D4:D6"/>
    <mergeCell ref="E4:G4"/>
    <mergeCell ref="E5:G5"/>
    <mergeCell ref="I4:K4"/>
    <mergeCell ref="I5:K5"/>
    <mergeCell ref="B7:K7"/>
  </mergeCells>
  <pageMargins left="0" right="0" top="0" bottom="0" header="0.31496062992125984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workbookViewId="0">
      <selection activeCell="I33" sqref="I33"/>
    </sheetView>
  </sheetViews>
  <sheetFormatPr defaultRowHeight="15" x14ac:dyDescent="0.25"/>
  <cols>
    <col min="3" max="3" width="37.140625" customWidth="1"/>
    <col min="4" max="4" width="9.42578125" customWidth="1"/>
    <col min="5" max="5" width="8.28515625" customWidth="1"/>
    <col min="6" max="6" width="7.7109375" customWidth="1"/>
    <col min="7" max="7" width="8.42578125" customWidth="1"/>
    <col min="8" max="8" width="11" customWidth="1"/>
    <col min="9" max="9" width="7.7109375" customWidth="1"/>
    <col min="10" max="10" width="10.140625" customWidth="1"/>
    <col min="11" max="11" width="11" customWidth="1"/>
  </cols>
  <sheetData>
    <row r="1" spans="2:11" x14ac:dyDescent="0.25">
      <c r="B1" s="2" t="s">
        <v>137</v>
      </c>
    </row>
    <row r="2" spans="2:11" x14ac:dyDescent="0.25">
      <c r="B2" s="2" t="s">
        <v>119</v>
      </c>
    </row>
    <row r="3" spans="2:11" x14ac:dyDescent="0.25">
      <c r="B3" s="2" t="s">
        <v>138</v>
      </c>
    </row>
    <row r="4" spans="2:11" ht="27" customHeight="1" x14ac:dyDescent="0.25">
      <c r="B4" s="32" t="s">
        <v>90</v>
      </c>
      <c r="C4" s="32"/>
      <c r="D4" s="78" t="s">
        <v>5</v>
      </c>
      <c r="E4" s="78" t="s">
        <v>54</v>
      </c>
      <c r="F4" s="78"/>
      <c r="G4" s="78"/>
      <c r="H4" s="32" t="s">
        <v>7</v>
      </c>
      <c r="I4" s="78" t="s">
        <v>66</v>
      </c>
      <c r="J4" s="78"/>
      <c r="K4" s="78"/>
    </row>
    <row r="5" spans="2:11" ht="20.25" customHeight="1" x14ac:dyDescent="0.25">
      <c r="B5" s="32" t="s">
        <v>2</v>
      </c>
      <c r="C5" s="32" t="s">
        <v>4</v>
      </c>
      <c r="D5" s="78"/>
      <c r="E5" s="78" t="s">
        <v>55</v>
      </c>
      <c r="F5" s="78"/>
      <c r="G5" s="78"/>
      <c r="H5" s="32" t="s">
        <v>8</v>
      </c>
      <c r="I5" s="78" t="s">
        <v>95</v>
      </c>
      <c r="J5" s="78"/>
      <c r="K5" s="78"/>
    </row>
    <row r="6" spans="2:11" ht="15.75" customHeight="1" x14ac:dyDescent="0.25">
      <c r="B6" s="32" t="s">
        <v>3</v>
      </c>
      <c r="C6" s="36"/>
      <c r="D6" s="78"/>
      <c r="E6" s="32" t="s">
        <v>10</v>
      </c>
      <c r="F6" s="32" t="s">
        <v>11</v>
      </c>
      <c r="G6" s="32" t="s">
        <v>12</v>
      </c>
      <c r="H6" s="36"/>
      <c r="I6" s="32" t="s">
        <v>13</v>
      </c>
      <c r="J6" s="32" t="s">
        <v>91</v>
      </c>
      <c r="K6" s="32" t="s">
        <v>68</v>
      </c>
    </row>
    <row r="7" spans="2:11" x14ac:dyDescent="0.25">
      <c r="B7" s="78" t="s">
        <v>16</v>
      </c>
      <c r="C7" s="78"/>
      <c r="D7" s="78"/>
      <c r="E7" s="78"/>
      <c r="F7" s="78"/>
      <c r="G7" s="78"/>
      <c r="H7" s="78"/>
      <c r="I7" s="78"/>
      <c r="J7" s="78"/>
      <c r="K7" s="78"/>
    </row>
    <row r="8" spans="2:11" x14ac:dyDescent="0.25">
      <c r="B8" s="30" t="s">
        <v>121</v>
      </c>
      <c r="C8" s="33" t="s">
        <v>122</v>
      </c>
      <c r="D8" s="30" t="s">
        <v>56</v>
      </c>
      <c r="E8" s="30">
        <v>5.6</v>
      </c>
      <c r="F8" s="30">
        <v>6.5</v>
      </c>
      <c r="G8" s="30">
        <v>31.2</v>
      </c>
      <c r="H8" s="30">
        <v>205.5</v>
      </c>
      <c r="I8" s="30">
        <v>0.5</v>
      </c>
      <c r="J8" s="30"/>
      <c r="K8" s="30"/>
    </row>
    <row r="9" spans="2:11" ht="18" customHeight="1" x14ac:dyDescent="0.25">
      <c r="B9" s="30" t="s">
        <v>20</v>
      </c>
      <c r="C9" s="33" t="s">
        <v>139</v>
      </c>
      <c r="D9" s="30">
        <v>30</v>
      </c>
      <c r="E9" s="30">
        <v>2.2999999999999998</v>
      </c>
      <c r="F9" s="30">
        <v>0.9</v>
      </c>
      <c r="G9" s="30">
        <v>15.4</v>
      </c>
      <c r="H9" s="30">
        <v>78.599999999999994</v>
      </c>
      <c r="I9" s="30">
        <v>0</v>
      </c>
      <c r="J9" s="30"/>
      <c r="K9" s="30"/>
    </row>
    <row r="10" spans="2:11" ht="14.25" customHeight="1" x14ac:dyDescent="0.25">
      <c r="B10" s="30">
        <v>13</v>
      </c>
      <c r="C10" s="33" t="s">
        <v>22</v>
      </c>
      <c r="D10" s="30">
        <v>5</v>
      </c>
      <c r="E10" s="30">
        <v>0</v>
      </c>
      <c r="F10" s="30">
        <v>4.0999999999999996</v>
      </c>
      <c r="G10" s="30">
        <v>0</v>
      </c>
      <c r="H10" s="30">
        <v>37.4</v>
      </c>
      <c r="I10" s="30">
        <v>0</v>
      </c>
      <c r="J10" s="30"/>
      <c r="K10" s="30"/>
    </row>
    <row r="11" spans="2:11" ht="15.75" customHeight="1" x14ac:dyDescent="0.25">
      <c r="B11" s="30">
        <v>14</v>
      </c>
      <c r="C11" s="46" t="s">
        <v>72</v>
      </c>
      <c r="D11" s="30">
        <v>5</v>
      </c>
      <c r="E11" s="30">
        <v>1.1499999999999999</v>
      </c>
      <c r="F11" s="30">
        <v>1.48</v>
      </c>
      <c r="G11" s="30">
        <v>0</v>
      </c>
      <c r="H11" s="30">
        <v>18.09</v>
      </c>
      <c r="I11" s="30">
        <v>0</v>
      </c>
      <c r="J11" s="30"/>
      <c r="K11" s="30"/>
    </row>
    <row r="12" spans="2:11" x14ac:dyDescent="0.25">
      <c r="B12" s="30" t="s">
        <v>123</v>
      </c>
      <c r="C12" s="33" t="s">
        <v>124</v>
      </c>
      <c r="D12" s="30">
        <v>180</v>
      </c>
      <c r="E12" s="30">
        <v>2.8</v>
      </c>
      <c r="F12" s="30">
        <v>2.2000000000000002</v>
      </c>
      <c r="G12" s="30">
        <v>15.5</v>
      </c>
      <c r="H12" s="30">
        <v>93.3</v>
      </c>
      <c r="I12" s="30">
        <v>0.5</v>
      </c>
      <c r="J12" s="30"/>
      <c r="K12" s="30"/>
    </row>
    <row r="13" spans="2:11" ht="17.25" customHeight="1" x14ac:dyDescent="0.25">
      <c r="B13" s="33"/>
      <c r="C13" s="34" t="s">
        <v>25</v>
      </c>
      <c r="D13" s="32">
        <v>425</v>
      </c>
      <c r="E13" s="32">
        <v>11.85</v>
      </c>
      <c r="F13" s="32">
        <v>15.18</v>
      </c>
      <c r="G13" s="32">
        <v>62.1</v>
      </c>
      <c r="H13" s="32">
        <v>432.89</v>
      </c>
      <c r="I13" s="32">
        <v>1</v>
      </c>
      <c r="J13" s="30"/>
      <c r="K13" s="30"/>
    </row>
    <row r="14" spans="2:11" ht="15" customHeight="1" x14ac:dyDescent="0.25">
      <c r="B14" s="78" t="s">
        <v>125</v>
      </c>
      <c r="C14" s="78"/>
      <c r="D14" s="78"/>
      <c r="E14" s="78"/>
      <c r="F14" s="78"/>
      <c r="G14" s="78"/>
      <c r="H14" s="78"/>
      <c r="I14" s="78"/>
      <c r="J14" s="78"/>
      <c r="K14" s="78"/>
    </row>
    <row r="15" spans="2:11" x14ac:dyDescent="0.25">
      <c r="B15" s="33" t="s">
        <v>58</v>
      </c>
      <c r="C15" s="33" t="s">
        <v>59</v>
      </c>
      <c r="D15" s="30">
        <v>50</v>
      </c>
      <c r="E15" s="30">
        <v>0</v>
      </c>
      <c r="F15" s="30">
        <v>0</v>
      </c>
      <c r="G15" s="30">
        <v>4.75</v>
      </c>
      <c r="H15" s="30">
        <v>20</v>
      </c>
      <c r="I15" s="30">
        <v>5</v>
      </c>
      <c r="J15" s="30"/>
      <c r="K15" s="30"/>
    </row>
    <row r="16" spans="2:11" ht="18" customHeight="1" x14ac:dyDescent="0.25">
      <c r="B16" s="33"/>
      <c r="C16" s="34" t="s">
        <v>25</v>
      </c>
      <c r="D16" s="32">
        <v>50</v>
      </c>
      <c r="E16" s="32">
        <v>0</v>
      </c>
      <c r="F16" s="32">
        <v>0</v>
      </c>
      <c r="G16" s="32">
        <v>4.75</v>
      </c>
      <c r="H16" s="32">
        <v>20</v>
      </c>
      <c r="I16" s="32">
        <v>5</v>
      </c>
      <c r="J16" s="32"/>
      <c r="K16" s="30"/>
    </row>
    <row r="17" spans="2:11" x14ac:dyDescent="0.25">
      <c r="B17" s="78" t="s">
        <v>30</v>
      </c>
      <c r="C17" s="78"/>
      <c r="D17" s="78"/>
      <c r="E17" s="78"/>
      <c r="F17" s="78"/>
      <c r="G17" s="78"/>
      <c r="H17" s="78"/>
      <c r="I17" s="78"/>
      <c r="J17" s="78"/>
      <c r="K17" s="78"/>
    </row>
    <row r="18" spans="2:11" ht="15.75" customHeight="1" x14ac:dyDescent="0.25">
      <c r="B18" s="30" t="s">
        <v>126</v>
      </c>
      <c r="C18" s="33" t="s">
        <v>127</v>
      </c>
      <c r="D18" s="30">
        <v>30</v>
      </c>
      <c r="E18" s="30">
        <v>0.7</v>
      </c>
      <c r="F18" s="30">
        <v>1.5</v>
      </c>
      <c r="G18" s="30">
        <v>3.2</v>
      </c>
      <c r="H18" s="30">
        <v>29.5</v>
      </c>
      <c r="I18" s="30">
        <v>1.5</v>
      </c>
      <c r="J18" s="32"/>
      <c r="K18" s="32"/>
    </row>
    <row r="19" spans="2:11" ht="16.5" customHeight="1" x14ac:dyDescent="0.25">
      <c r="B19" s="30" t="s">
        <v>140</v>
      </c>
      <c r="C19" s="33" t="s">
        <v>129</v>
      </c>
      <c r="D19" s="30" t="s">
        <v>141</v>
      </c>
      <c r="E19" s="30">
        <v>7.1</v>
      </c>
      <c r="F19" s="30">
        <v>3.9</v>
      </c>
      <c r="G19" s="30">
        <v>14.7</v>
      </c>
      <c r="H19" s="30">
        <v>102</v>
      </c>
      <c r="I19" s="30">
        <v>7.6</v>
      </c>
      <c r="J19" s="30"/>
      <c r="K19" s="30"/>
    </row>
    <row r="20" spans="2:11" ht="19.5" customHeight="1" x14ac:dyDescent="0.25">
      <c r="B20" s="30" t="s">
        <v>131</v>
      </c>
      <c r="C20" s="33" t="s">
        <v>132</v>
      </c>
      <c r="D20" s="30">
        <v>70</v>
      </c>
      <c r="E20" s="30">
        <v>9.6</v>
      </c>
      <c r="F20" s="30">
        <v>10.5</v>
      </c>
      <c r="G20" s="30">
        <v>6.6</v>
      </c>
      <c r="H20" s="30">
        <v>158</v>
      </c>
      <c r="I20" s="30">
        <v>0.2</v>
      </c>
      <c r="J20" s="30"/>
      <c r="K20" s="30"/>
    </row>
    <row r="21" spans="2:11" ht="16.5" customHeight="1" x14ac:dyDescent="0.25">
      <c r="B21" s="30" t="s">
        <v>82</v>
      </c>
      <c r="C21" s="33" t="s">
        <v>83</v>
      </c>
      <c r="D21" s="30">
        <v>150</v>
      </c>
      <c r="E21" s="30">
        <v>3.64</v>
      </c>
      <c r="F21" s="30">
        <v>4.3099999999999996</v>
      </c>
      <c r="G21" s="30">
        <v>36.68</v>
      </c>
      <c r="H21" s="30">
        <v>200</v>
      </c>
      <c r="I21" s="30">
        <v>0</v>
      </c>
      <c r="J21" s="32"/>
      <c r="K21" s="32"/>
    </row>
    <row r="22" spans="2:11" ht="18" customHeight="1" x14ac:dyDescent="0.25">
      <c r="B22" s="42" t="s">
        <v>166</v>
      </c>
      <c r="C22" s="33" t="s">
        <v>134</v>
      </c>
      <c r="D22" s="30">
        <v>30</v>
      </c>
      <c r="E22" s="30">
        <v>0.54</v>
      </c>
      <c r="F22" s="30">
        <v>1.23</v>
      </c>
      <c r="G22" s="30">
        <v>1.92</v>
      </c>
      <c r="H22" s="30">
        <v>20</v>
      </c>
      <c r="I22" s="30">
        <v>0.21</v>
      </c>
      <c r="J22" s="32"/>
      <c r="K22" s="32"/>
    </row>
    <row r="23" spans="2:11" ht="18" customHeight="1" x14ac:dyDescent="0.25">
      <c r="B23" s="43">
        <v>437</v>
      </c>
      <c r="C23" s="28" t="s">
        <v>135</v>
      </c>
      <c r="D23" s="27">
        <v>180</v>
      </c>
      <c r="E23" s="27">
        <v>0.02</v>
      </c>
      <c r="F23" s="27">
        <v>0.8</v>
      </c>
      <c r="G23" s="27">
        <v>21.2</v>
      </c>
      <c r="H23" s="27">
        <v>92.7</v>
      </c>
      <c r="I23" s="27">
        <v>11.5</v>
      </c>
      <c r="J23" s="30"/>
      <c r="K23" s="30"/>
    </row>
    <row r="24" spans="2:11" ht="16.5" customHeight="1" x14ac:dyDescent="0.25">
      <c r="B24" s="30" t="s">
        <v>43</v>
      </c>
      <c r="C24" s="33" t="s">
        <v>44</v>
      </c>
      <c r="D24" s="30">
        <v>30</v>
      </c>
      <c r="E24" s="30">
        <v>2.2999999999999998</v>
      </c>
      <c r="F24" s="30">
        <v>0.2</v>
      </c>
      <c r="G24" s="30">
        <v>15.1</v>
      </c>
      <c r="H24" s="30">
        <v>71</v>
      </c>
      <c r="I24" s="30">
        <v>0</v>
      </c>
      <c r="J24" s="30"/>
      <c r="K24" s="30"/>
    </row>
    <row r="25" spans="2:11" ht="16.5" customHeight="1" x14ac:dyDescent="0.25">
      <c r="B25" s="30" t="s">
        <v>45</v>
      </c>
      <c r="C25" s="33" t="s">
        <v>46</v>
      </c>
      <c r="D25" s="30">
        <v>30</v>
      </c>
      <c r="E25" s="30">
        <v>2</v>
      </c>
      <c r="F25" s="30">
        <v>0.2</v>
      </c>
      <c r="G25" s="30">
        <v>12.8</v>
      </c>
      <c r="H25" s="30">
        <v>61.2</v>
      </c>
      <c r="I25" s="30">
        <v>0</v>
      </c>
      <c r="J25" s="30"/>
      <c r="K25" s="30"/>
    </row>
    <row r="26" spans="2:11" ht="16.5" customHeight="1" x14ac:dyDescent="0.25">
      <c r="B26" s="33"/>
      <c r="C26" s="34" t="s">
        <v>25</v>
      </c>
      <c r="D26" s="32">
        <v>740</v>
      </c>
      <c r="E26" s="35">
        <f>SUM(E18:E25)</f>
        <v>25.9</v>
      </c>
      <c r="F26" s="35">
        <f>SUM(F18:F25)</f>
        <v>22.64</v>
      </c>
      <c r="G26" s="35">
        <f>SUM(G18:G25)</f>
        <v>112.19999999999999</v>
      </c>
      <c r="H26" s="35">
        <f>SUM(H18:H25)</f>
        <v>734.40000000000009</v>
      </c>
      <c r="I26" s="35">
        <f>SUM(I18:I25)</f>
        <v>21.009999999999998</v>
      </c>
      <c r="J26" s="30"/>
      <c r="K26" s="30"/>
    </row>
    <row r="27" spans="2:11" ht="18.75" customHeight="1" x14ac:dyDescent="0.25">
      <c r="B27" s="78" t="s">
        <v>136</v>
      </c>
      <c r="C27" s="78"/>
      <c r="D27" s="78"/>
      <c r="E27" s="78"/>
      <c r="F27" s="78"/>
      <c r="G27" s="78"/>
      <c r="H27" s="78"/>
      <c r="I27" s="78"/>
      <c r="J27" s="78"/>
      <c r="K27" s="78"/>
    </row>
    <row r="28" spans="2:11" ht="30" customHeight="1" x14ac:dyDescent="0.25">
      <c r="B28" s="45" t="s">
        <v>48</v>
      </c>
      <c r="C28" s="33" t="s">
        <v>176</v>
      </c>
      <c r="D28" s="30" t="s">
        <v>164</v>
      </c>
      <c r="E28" s="30">
        <v>15</v>
      </c>
      <c r="F28" s="30">
        <v>15.3</v>
      </c>
      <c r="G28" s="30">
        <v>37.5</v>
      </c>
      <c r="H28" s="30">
        <v>351</v>
      </c>
      <c r="I28" s="30">
        <v>0.8</v>
      </c>
      <c r="J28" s="32"/>
      <c r="K28" s="32"/>
    </row>
    <row r="29" spans="2:11" ht="18.75" customHeight="1" x14ac:dyDescent="0.25">
      <c r="B29" s="30" t="s">
        <v>50</v>
      </c>
      <c r="C29" s="33" t="s">
        <v>44</v>
      </c>
      <c r="D29" s="30">
        <v>15</v>
      </c>
      <c r="E29" s="30">
        <v>1.1499999999999999</v>
      </c>
      <c r="F29" s="30">
        <v>0.1</v>
      </c>
      <c r="G29" s="30">
        <v>7.55</v>
      </c>
      <c r="H29" s="30">
        <v>35.5</v>
      </c>
      <c r="I29" s="30">
        <v>0</v>
      </c>
      <c r="J29" s="30"/>
      <c r="K29" s="30"/>
    </row>
    <row r="30" spans="2:11" ht="17.25" customHeight="1" x14ac:dyDescent="0.25">
      <c r="B30" s="30" t="s">
        <v>51</v>
      </c>
      <c r="C30" s="33" t="s">
        <v>179</v>
      </c>
      <c r="D30" s="30">
        <v>180</v>
      </c>
      <c r="E30" s="30">
        <v>5.22</v>
      </c>
      <c r="F30" s="30">
        <v>5.76</v>
      </c>
      <c r="G30" s="30">
        <v>8.4600000000000009</v>
      </c>
      <c r="H30" s="30">
        <v>108</v>
      </c>
      <c r="I30" s="30">
        <v>2.52</v>
      </c>
      <c r="J30" s="30"/>
      <c r="K30" s="30"/>
    </row>
    <row r="31" spans="2:11" ht="17.25" customHeight="1" x14ac:dyDescent="0.25">
      <c r="B31" s="33"/>
      <c r="C31" s="34" t="s">
        <v>25</v>
      </c>
      <c r="D31" s="32">
        <v>315</v>
      </c>
      <c r="E31" s="32">
        <f>SUM(E28:E30)</f>
        <v>21.369999999999997</v>
      </c>
      <c r="F31" s="32">
        <f>SUM(F28:F30)</f>
        <v>21.16</v>
      </c>
      <c r="G31" s="32">
        <f>SUM(G28:G30)</f>
        <v>53.51</v>
      </c>
      <c r="H31" s="32">
        <f>SUM(H28:H30)</f>
        <v>494.5</v>
      </c>
      <c r="I31" s="32">
        <f>SUM(I28:I30)</f>
        <v>3.3200000000000003</v>
      </c>
      <c r="J31" s="30"/>
      <c r="K31" s="30"/>
    </row>
    <row r="32" spans="2:11" x14ac:dyDescent="0.25">
      <c r="B32" s="33"/>
      <c r="C32" s="33"/>
      <c r="D32" s="30"/>
      <c r="E32" s="30"/>
      <c r="F32" s="30"/>
      <c r="G32" s="30"/>
      <c r="H32" s="30"/>
      <c r="I32" s="30"/>
      <c r="J32" s="30"/>
      <c r="K32" s="30"/>
    </row>
    <row r="33" spans="2:11" x14ac:dyDescent="0.25">
      <c r="B33" s="33"/>
      <c r="C33" s="34" t="s">
        <v>117</v>
      </c>
      <c r="D33" s="32"/>
      <c r="E33" s="32">
        <f>SUM(E13,E16,E26,E31)</f>
        <v>59.12</v>
      </c>
      <c r="F33" s="32">
        <f>SUM(F13,F16,F26,F31)</f>
        <v>58.980000000000004</v>
      </c>
      <c r="G33" s="32">
        <f>SUM(G13,G16,G26,G31)</f>
        <v>232.55999999999997</v>
      </c>
      <c r="H33" s="32">
        <f>SUM(H13,H16,H26,H31)</f>
        <v>1681.79</v>
      </c>
      <c r="I33" s="32">
        <f>SUM(I13,I16,I26,I31)</f>
        <v>30.33</v>
      </c>
      <c r="J33" s="30"/>
      <c r="K33" s="30"/>
    </row>
    <row r="34" spans="2:11" ht="18" customHeight="1" x14ac:dyDescent="0.25"/>
    <row r="35" spans="2:11" ht="18" customHeight="1" x14ac:dyDescent="0.25"/>
    <row r="36" spans="2:11" ht="19.5" customHeight="1" x14ac:dyDescent="0.25"/>
    <row r="37" spans="2:11" ht="15.75" customHeight="1" x14ac:dyDescent="0.25"/>
  </sheetData>
  <mergeCells count="9">
    <mergeCell ref="B14:K14"/>
    <mergeCell ref="B17:K17"/>
    <mergeCell ref="B27:K27"/>
    <mergeCell ref="D4:D6"/>
    <mergeCell ref="E4:G4"/>
    <mergeCell ref="E5:G5"/>
    <mergeCell ref="I4:K4"/>
    <mergeCell ref="I5:K5"/>
    <mergeCell ref="B7:K7"/>
  </mergeCells>
  <pageMargins left="0" right="0" top="0" bottom="0" header="0.31496062992125984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workbookViewId="0">
      <selection activeCell="I31" sqref="I31"/>
    </sheetView>
  </sheetViews>
  <sheetFormatPr defaultRowHeight="15" x14ac:dyDescent="0.25"/>
  <cols>
    <col min="3" max="3" width="39.5703125" customWidth="1"/>
    <col min="4" max="4" width="10.28515625" customWidth="1"/>
    <col min="8" max="8" width="10.85546875" customWidth="1"/>
    <col min="9" max="9" width="9.85546875" customWidth="1"/>
    <col min="10" max="10" width="5.7109375" customWidth="1"/>
    <col min="11" max="11" width="6.140625" customWidth="1"/>
  </cols>
  <sheetData>
    <row r="1" spans="2:11" x14ac:dyDescent="0.25">
      <c r="B1" s="97" t="s">
        <v>143</v>
      </c>
      <c r="C1" s="98"/>
    </row>
    <row r="2" spans="2:11" x14ac:dyDescent="0.25">
      <c r="B2" s="2" t="s">
        <v>144</v>
      </c>
    </row>
    <row r="3" spans="2:11" x14ac:dyDescent="0.25">
      <c r="B3" s="2" t="s">
        <v>145</v>
      </c>
    </row>
    <row r="4" spans="2:11" ht="29.25" customHeight="1" x14ac:dyDescent="0.25">
      <c r="B4" s="32" t="s">
        <v>90</v>
      </c>
      <c r="C4" s="32"/>
      <c r="D4" s="78" t="s">
        <v>5</v>
      </c>
      <c r="E4" s="78" t="s">
        <v>54</v>
      </c>
      <c r="F4" s="78"/>
      <c r="G4" s="78"/>
      <c r="H4" s="32" t="s">
        <v>7</v>
      </c>
      <c r="I4" s="78" t="s">
        <v>66</v>
      </c>
      <c r="J4" s="78"/>
      <c r="K4" s="78"/>
    </row>
    <row r="5" spans="2:11" ht="17.25" customHeight="1" x14ac:dyDescent="0.25">
      <c r="B5" s="32" t="s">
        <v>2</v>
      </c>
      <c r="C5" s="32" t="s">
        <v>4</v>
      </c>
      <c r="D5" s="78"/>
      <c r="E5" s="78" t="s">
        <v>55</v>
      </c>
      <c r="F5" s="78"/>
      <c r="G5" s="78"/>
      <c r="H5" s="32" t="s">
        <v>8</v>
      </c>
      <c r="I5" s="78" t="s">
        <v>95</v>
      </c>
      <c r="J5" s="78"/>
      <c r="K5" s="78"/>
    </row>
    <row r="6" spans="2:11" ht="18.75" customHeight="1" x14ac:dyDescent="0.25">
      <c r="B6" s="32" t="s">
        <v>3</v>
      </c>
      <c r="C6" s="36"/>
      <c r="D6" s="78"/>
      <c r="E6" s="32" t="s">
        <v>10</v>
      </c>
      <c r="F6" s="32" t="s">
        <v>11</v>
      </c>
      <c r="G6" s="32" t="s">
        <v>12</v>
      </c>
      <c r="H6" s="36"/>
      <c r="I6" s="32" t="s">
        <v>13</v>
      </c>
      <c r="J6" s="32" t="s">
        <v>91</v>
      </c>
      <c r="K6" s="32" t="s">
        <v>68</v>
      </c>
    </row>
    <row r="7" spans="2:11" x14ac:dyDescent="0.25">
      <c r="B7" s="78" t="s">
        <v>16</v>
      </c>
      <c r="C7" s="78"/>
      <c r="D7" s="78"/>
      <c r="E7" s="78"/>
      <c r="F7" s="78"/>
      <c r="G7" s="78"/>
      <c r="H7" s="78"/>
      <c r="I7" s="78"/>
      <c r="J7" s="78"/>
      <c r="K7" s="78"/>
    </row>
    <row r="8" spans="2:11" x14ac:dyDescent="0.25">
      <c r="B8" s="30" t="s">
        <v>69</v>
      </c>
      <c r="C8" s="33" t="s">
        <v>146</v>
      </c>
      <c r="D8" s="30" t="s">
        <v>19</v>
      </c>
      <c r="E8" s="30">
        <v>4.38</v>
      </c>
      <c r="F8" s="30">
        <v>5.87</v>
      </c>
      <c r="G8" s="30">
        <v>21.67</v>
      </c>
      <c r="H8" s="30">
        <v>157</v>
      </c>
      <c r="I8" s="30">
        <v>0.4</v>
      </c>
      <c r="J8" s="30"/>
      <c r="K8" s="31"/>
    </row>
    <row r="9" spans="2:11" ht="18" customHeight="1" x14ac:dyDescent="0.25">
      <c r="B9" s="31" t="s">
        <v>20</v>
      </c>
      <c r="C9" s="33" t="s">
        <v>21</v>
      </c>
      <c r="D9" s="30">
        <v>20</v>
      </c>
      <c r="E9" s="30">
        <v>1.54</v>
      </c>
      <c r="F9" s="30">
        <v>0.6</v>
      </c>
      <c r="G9" s="30">
        <v>10.27</v>
      </c>
      <c r="H9" s="30">
        <v>52.4</v>
      </c>
      <c r="I9" s="30">
        <v>0</v>
      </c>
      <c r="J9" s="30"/>
      <c r="K9" s="31"/>
    </row>
    <row r="10" spans="2:11" ht="13.5" customHeight="1" x14ac:dyDescent="0.25">
      <c r="B10" s="30">
        <v>13</v>
      </c>
      <c r="C10" s="33" t="s">
        <v>22</v>
      </c>
      <c r="D10" s="30">
        <v>5</v>
      </c>
      <c r="E10" s="30">
        <v>0</v>
      </c>
      <c r="F10" s="30">
        <v>4.0999999999999996</v>
      </c>
      <c r="G10" s="30">
        <v>0</v>
      </c>
      <c r="H10" s="30">
        <v>37.4</v>
      </c>
      <c r="I10" s="30">
        <v>0</v>
      </c>
      <c r="J10" s="30"/>
      <c r="K10" s="31"/>
    </row>
    <row r="11" spans="2:11" ht="15.75" customHeight="1" x14ac:dyDescent="0.25">
      <c r="B11" s="30" t="s">
        <v>123</v>
      </c>
      <c r="C11" s="33" t="s">
        <v>147</v>
      </c>
      <c r="D11" s="30">
        <v>150</v>
      </c>
      <c r="E11" s="30">
        <v>2.1</v>
      </c>
      <c r="F11" s="30">
        <v>1.8</v>
      </c>
      <c r="G11" s="30">
        <v>11.4</v>
      </c>
      <c r="H11" s="30">
        <v>70.7</v>
      </c>
      <c r="I11" s="30">
        <v>0.4</v>
      </c>
      <c r="J11" s="30"/>
      <c r="K11" s="31"/>
    </row>
    <row r="12" spans="2:11" ht="15" customHeight="1" x14ac:dyDescent="0.25">
      <c r="B12" s="30"/>
      <c r="C12" s="34" t="s">
        <v>25</v>
      </c>
      <c r="D12" s="32">
        <v>328</v>
      </c>
      <c r="E12" s="32">
        <v>8.02</v>
      </c>
      <c r="F12" s="32">
        <v>12.37</v>
      </c>
      <c r="G12" s="32">
        <v>43.34</v>
      </c>
      <c r="H12" s="32">
        <v>317.5</v>
      </c>
      <c r="I12" s="32">
        <v>0.8</v>
      </c>
      <c r="J12" s="32"/>
      <c r="K12" s="31"/>
    </row>
    <row r="13" spans="2:11" ht="15.75" customHeight="1" x14ac:dyDescent="0.25">
      <c r="B13" s="78" t="s">
        <v>26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2:11" x14ac:dyDescent="0.25">
      <c r="B14" s="30" t="s">
        <v>42</v>
      </c>
      <c r="C14" s="33" t="s">
        <v>75</v>
      </c>
      <c r="D14" s="30">
        <v>100</v>
      </c>
      <c r="E14" s="30">
        <v>0.5</v>
      </c>
      <c r="F14" s="30">
        <v>0</v>
      </c>
      <c r="G14" s="30">
        <v>10</v>
      </c>
      <c r="H14" s="30">
        <v>43</v>
      </c>
      <c r="I14" s="30">
        <v>2</v>
      </c>
      <c r="J14" s="32"/>
      <c r="K14" s="31"/>
    </row>
    <row r="15" spans="2:11" ht="16.5" customHeight="1" x14ac:dyDescent="0.25">
      <c r="B15" s="30" t="s">
        <v>20</v>
      </c>
      <c r="C15" s="33" t="s">
        <v>76</v>
      </c>
      <c r="D15" s="30">
        <v>50</v>
      </c>
      <c r="E15" s="30">
        <v>0</v>
      </c>
      <c r="F15" s="30">
        <v>0</v>
      </c>
      <c r="G15" s="30">
        <v>6.5</v>
      </c>
      <c r="H15" s="30">
        <v>26</v>
      </c>
      <c r="I15" s="30">
        <v>0</v>
      </c>
      <c r="J15" s="32"/>
      <c r="K15" s="31"/>
    </row>
    <row r="16" spans="2:11" ht="15.75" customHeight="1" x14ac:dyDescent="0.25">
      <c r="B16" s="30"/>
      <c r="C16" s="34" t="s">
        <v>25</v>
      </c>
      <c r="D16" s="32">
        <v>150</v>
      </c>
      <c r="E16" s="32">
        <v>0.5</v>
      </c>
      <c r="F16" s="32">
        <v>0</v>
      </c>
      <c r="G16" s="32">
        <v>16.5</v>
      </c>
      <c r="H16" s="32">
        <v>69</v>
      </c>
      <c r="I16" s="32">
        <v>2</v>
      </c>
      <c r="J16" s="32"/>
      <c r="K16" s="31"/>
    </row>
    <row r="17" spans="2:11" x14ac:dyDescent="0.25">
      <c r="B17" s="78" t="s">
        <v>30</v>
      </c>
      <c r="C17" s="78"/>
      <c r="D17" s="78"/>
      <c r="E17" s="78"/>
      <c r="F17" s="78"/>
      <c r="G17" s="78"/>
      <c r="H17" s="78"/>
      <c r="I17" s="78"/>
      <c r="J17" s="78"/>
      <c r="K17" s="78"/>
    </row>
    <row r="18" spans="2:11" ht="30" x14ac:dyDescent="0.25">
      <c r="B18" s="30" t="s">
        <v>148</v>
      </c>
      <c r="C18" s="33" t="s">
        <v>149</v>
      </c>
      <c r="D18" s="30" t="s">
        <v>102</v>
      </c>
      <c r="E18" s="30">
        <v>3.5</v>
      </c>
      <c r="F18" s="30">
        <v>6</v>
      </c>
      <c r="G18" s="30">
        <v>8</v>
      </c>
      <c r="H18" s="30">
        <v>102.6</v>
      </c>
      <c r="I18" s="30">
        <v>5.0999999999999996</v>
      </c>
      <c r="J18" s="30"/>
      <c r="K18" s="31"/>
    </row>
    <row r="19" spans="2:11" ht="18.75" customHeight="1" x14ac:dyDescent="0.25">
      <c r="B19" s="30" t="s">
        <v>150</v>
      </c>
      <c r="C19" s="33" t="s">
        <v>151</v>
      </c>
      <c r="D19" s="30">
        <v>60</v>
      </c>
      <c r="E19" s="30">
        <v>8.82</v>
      </c>
      <c r="F19" s="30">
        <v>7.88</v>
      </c>
      <c r="G19" s="30">
        <v>5.86</v>
      </c>
      <c r="H19" s="30">
        <v>130</v>
      </c>
      <c r="I19" s="30">
        <v>0.28999999999999998</v>
      </c>
      <c r="J19" s="30"/>
      <c r="K19" s="31"/>
    </row>
    <row r="20" spans="2:11" ht="16.5" customHeight="1" x14ac:dyDescent="0.25">
      <c r="B20" s="30" t="s">
        <v>152</v>
      </c>
      <c r="C20" s="33" t="s">
        <v>153</v>
      </c>
      <c r="D20" s="30">
        <v>110</v>
      </c>
      <c r="E20" s="30">
        <v>2.5299999999999998</v>
      </c>
      <c r="F20" s="30">
        <v>6.36</v>
      </c>
      <c r="G20" s="30">
        <v>10.3</v>
      </c>
      <c r="H20" s="30">
        <v>111</v>
      </c>
      <c r="I20" s="30">
        <v>13.93</v>
      </c>
      <c r="J20" s="30"/>
      <c r="K20" s="31"/>
    </row>
    <row r="21" spans="2:11" ht="15.75" customHeight="1" x14ac:dyDescent="0.25">
      <c r="B21" s="30">
        <v>374</v>
      </c>
      <c r="C21" s="33" t="s">
        <v>163</v>
      </c>
      <c r="D21" s="30">
        <v>150</v>
      </c>
      <c r="E21" s="30">
        <v>0.15</v>
      </c>
      <c r="F21" s="30">
        <v>0</v>
      </c>
      <c r="G21" s="30">
        <v>15.9</v>
      </c>
      <c r="H21" s="30">
        <v>65.099999999999994</v>
      </c>
      <c r="I21" s="30">
        <v>0.3</v>
      </c>
      <c r="J21" s="30"/>
      <c r="K21" s="31"/>
    </row>
    <row r="22" spans="2:11" ht="15" customHeight="1" x14ac:dyDescent="0.25">
      <c r="B22" s="30" t="s">
        <v>43</v>
      </c>
      <c r="C22" s="33" t="s">
        <v>44</v>
      </c>
      <c r="D22" s="30">
        <v>20</v>
      </c>
      <c r="E22" s="30">
        <v>1.5</v>
      </c>
      <c r="F22" s="30">
        <v>0.1</v>
      </c>
      <c r="G22" s="30">
        <v>10</v>
      </c>
      <c r="H22" s="30">
        <v>47.4</v>
      </c>
      <c r="I22" s="30">
        <v>0</v>
      </c>
      <c r="J22" s="30"/>
      <c r="K22" s="31"/>
    </row>
    <row r="23" spans="2:11" ht="13.5" customHeight="1" x14ac:dyDescent="0.25">
      <c r="B23" s="30" t="s">
        <v>45</v>
      </c>
      <c r="C23" s="33" t="s">
        <v>46</v>
      </c>
      <c r="D23" s="30">
        <v>20</v>
      </c>
      <c r="E23" s="30">
        <v>1.24</v>
      </c>
      <c r="F23" s="30">
        <v>0.14000000000000001</v>
      </c>
      <c r="G23" s="30">
        <v>8.5399999999999991</v>
      </c>
      <c r="H23" s="30">
        <v>40.799999999999997</v>
      </c>
      <c r="I23" s="30">
        <v>0</v>
      </c>
      <c r="J23" s="30"/>
      <c r="K23" s="31"/>
    </row>
    <row r="24" spans="2:11" ht="12.75" customHeight="1" x14ac:dyDescent="0.25">
      <c r="B24" s="30"/>
      <c r="C24" s="34" t="s">
        <v>25</v>
      </c>
      <c r="D24" s="32">
        <v>521</v>
      </c>
      <c r="E24" s="32">
        <f>SUM(E18:E23)</f>
        <v>17.739999999999998</v>
      </c>
      <c r="F24" s="32">
        <f>SUM(F18:F23)</f>
        <v>20.48</v>
      </c>
      <c r="G24" s="32">
        <f>SUM(G18:G23)</f>
        <v>58.6</v>
      </c>
      <c r="H24" s="32">
        <f>SUM(H18:H23)</f>
        <v>496.90000000000003</v>
      </c>
      <c r="I24" s="32">
        <f>SUM(I18:I23)</f>
        <v>19.62</v>
      </c>
      <c r="J24" s="30"/>
      <c r="K24" s="31"/>
    </row>
    <row r="25" spans="2:11" ht="15.75" customHeight="1" x14ac:dyDescent="0.25">
      <c r="B25" s="78" t="s">
        <v>107</v>
      </c>
      <c r="C25" s="78"/>
      <c r="D25" s="78"/>
      <c r="E25" s="78"/>
      <c r="F25" s="78"/>
      <c r="G25" s="78"/>
      <c r="H25" s="78"/>
      <c r="I25" s="78"/>
      <c r="J25" s="78"/>
      <c r="K25" s="78"/>
    </row>
    <row r="26" spans="2:11" ht="16.5" customHeight="1" x14ac:dyDescent="0.25">
      <c r="B26" s="30" t="s">
        <v>154</v>
      </c>
      <c r="C26" s="33" t="s">
        <v>155</v>
      </c>
      <c r="D26" s="30">
        <v>150</v>
      </c>
      <c r="E26" s="30">
        <v>4.4000000000000004</v>
      </c>
      <c r="F26" s="30">
        <v>6.4</v>
      </c>
      <c r="G26" s="30">
        <v>18.8</v>
      </c>
      <c r="H26" s="30">
        <v>151.19999999999999</v>
      </c>
      <c r="I26" s="30">
        <v>0.4</v>
      </c>
      <c r="J26" s="30"/>
      <c r="K26" s="31"/>
    </row>
    <row r="27" spans="2:11" ht="19.5" customHeight="1" x14ac:dyDescent="0.25">
      <c r="B27" s="30" t="s">
        <v>50</v>
      </c>
      <c r="C27" s="33" t="s">
        <v>44</v>
      </c>
      <c r="D27" s="30">
        <v>15</v>
      </c>
      <c r="E27" s="30">
        <v>1.1499999999999999</v>
      </c>
      <c r="F27" s="30">
        <v>0.1</v>
      </c>
      <c r="G27" s="30">
        <v>7.55</v>
      </c>
      <c r="H27" s="30">
        <v>35.5</v>
      </c>
      <c r="I27" s="30">
        <v>0</v>
      </c>
      <c r="J27" s="30"/>
      <c r="K27" s="31"/>
    </row>
    <row r="28" spans="2:11" ht="15.75" customHeight="1" x14ac:dyDescent="0.25">
      <c r="B28" s="30" t="s">
        <v>51</v>
      </c>
      <c r="C28" s="33" t="s">
        <v>179</v>
      </c>
      <c r="D28" s="30">
        <v>150</v>
      </c>
      <c r="E28" s="30">
        <v>4.3499999999999996</v>
      </c>
      <c r="F28" s="30">
        <v>4.8</v>
      </c>
      <c r="G28" s="30">
        <v>7.05</v>
      </c>
      <c r="H28" s="30">
        <v>90</v>
      </c>
      <c r="I28" s="30">
        <v>1.95</v>
      </c>
      <c r="J28" s="30"/>
      <c r="K28" s="31"/>
    </row>
    <row r="29" spans="2:11" ht="17.25" customHeight="1" x14ac:dyDescent="0.25">
      <c r="B29" s="31"/>
      <c r="C29" s="34" t="s">
        <v>25</v>
      </c>
      <c r="D29" s="32">
        <v>375</v>
      </c>
      <c r="E29" s="32">
        <v>10.8</v>
      </c>
      <c r="F29" s="32">
        <v>5.6</v>
      </c>
      <c r="G29" s="32">
        <v>45.9</v>
      </c>
      <c r="H29" s="32">
        <v>333.8</v>
      </c>
      <c r="I29" s="32">
        <v>8.35</v>
      </c>
      <c r="J29" s="30"/>
      <c r="K29" s="31"/>
    </row>
    <row r="30" spans="2:11" x14ac:dyDescent="0.25">
      <c r="B30" s="31"/>
      <c r="C30" s="46"/>
      <c r="D30" s="30"/>
      <c r="E30" s="30"/>
      <c r="F30" s="30"/>
      <c r="G30" s="30"/>
      <c r="H30" s="30"/>
      <c r="I30" s="30"/>
      <c r="J30" s="32"/>
      <c r="K30" s="31"/>
    </row>
    <row r="31" spans="2:11" ht="16.5" customHeight="1" x14ac:dyDescent="0.25">
      <c r="B31" s="33"/>
      <c r="C31" s="34" t="s">
        <v>53</v>
      </c>
      <c r="D31" s="32"/>
      <c r="E31" s="32">
        <f>SUM(E12,E16,E24,E29)</f>
        <v>37.06</v>
      </c>
      <c r="F31" s="32">
        <f>SUM(F12,F16,F24,F29)</f>
        <v>38.450000000000003</v>
      </c>
      <c r="G31" s="32">
        <f>SUM(G12,G16,G24,G29)</f>
        <v>164.34</v>
      </c>
      <c r="H31" s="32">
        <f>SUM(H12,H16,H24,H29)</f>
        <v>1217.2</v>
      </c>
      <c r="I31" s="32">
        <f>SUM(I12,I16,I24,I29)</f>
        <v>30.770000000000003</v>
      </c>
      <c r="J31" s="32"/>
      <c r="K31" s="31"/>
    </row>
    <row r="32" spans="2:11" ht="14.25" customHeight="1" x14ac:dyDescent="0.25"/>
    <row r="33" ht="17.25" customHeight="1" x14ac:dyDescent="0.25"/>
  </sheetData>
  <mergeCells count="10">
    <mergeCell ref="B1:C1"/>
    <mergeCell ref="B13:K13"/>
    <mergeCell ref="B17:K17"/>
    <mergeCell ref="B25:K25"/>
    <mergeCell ref="D4:D6"/>
    <mergeCell ref="E4:G4"/>
    <mergeCell ref="E5:G5"/>
    <mergeCell ref="I4:K4"/>
    <mergeCell ref="I5:K5"/>
    <mergeCell ref="B7:K7"/>
  </mergeCells>
  <pageMargins left="0" right="0" top="0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неделя 1 пон ясли</vt:lpstr>
      <vt:lpstr>нед 1 пон сад</vt:lpstr>
      <vt:lpstr>нед 1 втор ясли</vt:lpstr>
      <vt:lpstr>нед1 втор сад</vt:lpstr>
      <vt:lpstr>нед1 ср ясли</vt:lpstr>
      <vt:lpstr>нед1 ср сад</vt:lpstr>
      <vt:lpstr>нед 1 чт ясли</vt:lpstr>
      <vt:lpstr>нед 1 чт сад</vt:lpstr>
      <vt:lpstr>нед 1 пт ясли</vt:lpstr>
      <vt:lpstr>не1 пт сад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Наташенька</dc:creator>
  <cp:lastModifiedBy>Admin</cp:lastModifiedBy>
  <cp:lastPrinted>2022-04-15T03:33:50Z</cp:lastPrinted>
  <dcterms:created xsi:type="dcterms:W3CDTF">2022-04-04T18:10:43Z</dcterms:created>
  <dcterms:modified xsi:type="dcterms:W3CDTF">2022-04-25T07:37:52Z</dcterms:modified>
</cp:coreProperties>
</file>